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41" yWindow="1500" windowWidth="15600" windowHeight="6195" tabRatio="847" firstSheet="6" activeTab="23"/>
  </bookViews>
  <sheets>
    <sheet name="II_B_1" sheetId="1" r:id="rId1"/>
    <sheet name="III_A_1" sheetId="2" r:id="rId2"/>
    <sheet name="III_B_1" sheetId="3" r:id="rId3"/>
    <sheet name="III_B_2" sheetId="4" r:id="rId4"/>
    <sheet name="III_B_3" sheetId="5" r:id="rId5"/>
    <sheet name="III_C_1" sheetId="6" r:id="rId6"/>
    <sheet name="III_C_2" sheetId="7" r:id="rId7"/>
    <sheet name="III_C_3" sheetId="8" r:id="rId8"/>
    <sheet name="III_C_4" sheetId="9" r:id="rId9"/>
    <sheet name="III_C_5" sheetId="10" r:id="rId10"/>
    <sheet name="III_C_6" sheetId="11" r:id="rId11"/>
    <sheet name="III_E_1" sheetId="12" r:id="rId12"/>
    <sheet name="III_E_2" sheetId="13" r:id="rId13"/>
    <sheet name="III_E_3" sheetId="14" r:id="rId14"/>
    <sheet name="III_F_1" sheetId="15" r:id="rId15"/>
    <sheet name="III_F_2" sheetId="16" r:id="rId16"/>
    <sheet name="III_G_1" sheetId="17" r:id="rId17"/>
    <sheet name="IV_A_1" sheetId="18" r:id="rId18"/>
    <sheet name="IV_A_2" sheetId="19" r:id="rId19"/>
    <sheet name="IV_A_3 " sheetId="20" r:id="rId20"/>
    <sheet name="IV_B_1" sheetId="21" r:id="rId21"/>
    <sheet name="IV_B_2" sheetId="22" r:id="rId22"/>
    <sheet name="V_1" sheetId="23" r:id="rId23"/>
    <sheet name="VI_1" sheetId="24" r:id="rId24"/>
  </sheets>
  <externalReferences>
    <externalReference r:id="rId27"/>
  </externalReferences>
  <definedNames>
    <definedName name="Excel_BuiltIn_Print_Area_1_1">'II_B_1'!$A$1:$I$24</definedName>
    <definedName name="Excel_BuiltIn_Print_Area_1_1_1">'II_B_1'!$A$1:$G$3</definedName>
    <definedName name="Excel_BuiltIn_Print_Area_10_1">'III_C_5'!$A$1:$X$40</definedName>
    <definedName name="Excel_BuiltIn_Print_Area_10_11">#REF!</definedName>
    <definedName name="Excel_BuiltIn_Print_Area_10_1_1">#REF!</definedName>
    <definedName name="Excel_BuiltIn_Print_Area_11_1">'III_C_6'!$A$1:$R$66</definedName>
    <definedName name="Excel_BuiltIn_Print_Area_12_1">'III_E_1'!$A$1:$M$68</definedName>
    <definedName name="Excel_BuiltIn_Print_Area_12_1_1">'III_E_1'!$A$1:$L$68</definedName>
    <definedName name="Excel_BuiltIn_Print_Area_14_1">'III_E_3'!$A$1:$S$3</definedName>
    <definedName name="Excel_BuiltIn_Print_Area_15_1" localSheetId="14">'III_F_1'!$A$1:$K$81</definedName>
    <definedName name="Excel_BuiltIn_Print_Area_15_1">#REF!</definedName>
    <definedName name="Excel_BuiltIn_Print_Area_24_1" localSheetId="2">#REF!</definedName>
    <definedName name="Excel_BuiltIn_Print_Area_24_1" localSheetId="4">#REF!</definedName>
    <definedName name="Excel_BuiltIn_Print_Area_24_1" localSheetId="14">#REF!</definedName>
    <definedName name="Excel_BuiltIn_Print_Area_24_1" localSheetId="19">#REF!</definedName>
    <definedName name="Excel_BuiltIn_Print_Area_24_1" localSheetId="21">#REF!</definedName>
    <definedName name="Excel_BuiltIn_Print_Area_24_1">#REF!</definedName>
    <definedName name="Excel_BuiltIn_Print_Area_4_1">'III_B_2'!$A$1:$H$42</definedName>
    <definedName name="Excel_BuiltIn_Print_Area_5_1" localSheetId="4">'III_B_3'!$A$1:$I$50</definedName>
    <definedName name="Excel_BuiltIn_Print_Area_5_1">#REF!</definedName>
    <definedName name="Excel_BuiltIn_Print_Area_7_1">'III_C_2'!$A$1:$I$70</definedName>
    <definedName name="Excel_BuiltIn_Print_Area_8_1" localSheetId="2">#REF!</definedName>
    <definedName name="Excel_BuiltIn_Print_Area_8_1" localSheetId="4">#REF!</definedName>
    <definedName name="Excel_BuiltIn_Print_Area_8_1" localSheetId="14">#REF!</definedName>
    <definedName name="Excel_BuiltIn_Print_Area_8_1" localSheetId="19">#REF!</definedName>
    <definedName name="Excel_BuiltIn_Print_Area_8_1" localSheetId="21">#REF!</definedName>
    <definedName name="Excel_BuiltIn_Print_Area_8_1">'III_C_3'!$A$1:$V$28</definedName>
    <definedName name="Excel_BuiltIn_Print_Area_9_1">'III_C_4'!$A$1:$W$32</definedName>
    <definedName name="Fleet_segments_vessels">'[1]drop down'!$B$4:$B$16</definedName>
    <definedName name="Fleet_segments_vessels_lenght_classes">'[1]drop down'!$G$4:$G$11</definedName>
    <definedName name="_xlnm.Print_Area" localSheetId="0">'II_B_1'!$A$1:$I$71</definedName>
    <definedName name="_xlnm.Print_Area" localSheetId="1">'III_A_1'!$A$1:$I$17</definedName>
    <definedName name="_xlnm.Print_Area" localSheetId="2">'III_B_1'!$A$1:$M$19</definedName>
    <definedName name="_xlnm.Print_Area" localSheetId="3">'III_B_2'!$A$1:$I$42</definedName>
    <definedName name="_xlnm.Print_Area" localSheetId="4">'III_B_3'!$A$1:$M$15</definedName>
    <definedName name="_xlnm.Print_Area" localSheetId="5">'III_C_1'!$A$1:$O$90</definedName>
    <definedName name="_xlnm.Print_Area" localSheetId="6">'III_C_2'!$A$1:$J$70</definedName>
    <definedName name="_xlnm.Print_Area" localSheetId="7">'III_C_3'!$A$1:$S$28</definedName>
    <definedName name="_xlnm.Print_Area" localSheetId="8">'III_C_4'!$A$1:$W$32</definedName>
    <definedName name="_xlnm.Print_Area" localSheetId="9">'III_C_5'!$A$1:$U$79</definedName>
    <definedName name="_xlnm.Print_Area" localSheetId="10">'III_C_6'!$A$1:$M$141</definedName>
    <definedName name="_xlnm.Print_Area" localSheetId="11">'III_E_1'!$A$1:$J$68</definedName>
    <definedName name="_xlnm.Print_Area" localSheetId="12">'III_E_2'!$A$1:$AJ$40</definedName>
    <definedName name="_xlnm.Print_Area" localSheetId="13">'III_E_3'!$A$1:$T$61</definedName>
    <definedName name="_xlnm.Print_Area" localSheetId="14">'III_F_1'!$A$1:$K$31</definedName>
    <definedName name="_xlnm.Print_Area" localSheetId="15">'III_F_2'!$A$1:$D$50</definedName>
    <definedName name="_xlnm.Print_Area" localSheetId="16">'III_G_1'!$A$1:$T$40</definedName>
    <definedName name="_xlnm.Print_Area" localSheetId="17">'IV_A_1'!$A$1:$J$67</definedName>
    <definedName name="_xlnm.Print_Area" localSheetId="18">'IV_A_2'!$A$1:$L$15</definedName>
    <definedName name="_xlnm.Print_Area" localSheetId="19">'IV_A_3 '!$A$1:$J$16</definedName>
    <definedName name="_xlnm.Print_Area" localSheetId="20">'IV_B_1'!$A$1:$L$16</definedName>
    <definedName name="_xlnm.Print_Area" localSheetId="21">'IV_B_2'!$A$1:$J$19</definedName>
    <definedName name="_xlnm.Print_Area" localSheetId="22">'V_1'!$A$1:$H$57</definedName>
  </definedNames>
  <calcPr fullCalcOnLoad="1"/>
</workbook>
</file>

<file path=xl/sharedStrings.xml><?xml version="1.0" encoding="utf-8"?>
<sst xmlns="http://schemas.openxmlformats.org/spreadsheetml/2006/main" count="7888" uniqueCount="873">
  <si>
    <t>Table II.B.1 - Planned International co-ordination</t>
  </si>
  <si>
    <t xml:space="preserve">  NP years</t>
  </si>
  <si>
    <t>MS</t>
  </si>
  <si>
    <t>Expert group</t>
  </si>
  <si>
    <t>RFMO</t>
  </si>
  <si>
    <t>Year</t>
  </si>
  <si>
    <t>Number of stock co-ordinator provided by MS</t>
  </si>
  <si>
    <t>Years for which a chairperson is provided by MS</t>
  </si>
  <si>
    <t>MS Participation</t>
  </si>
  <si>
    <t>Eligible under DCF</t>
  </si>
  <si>
    <t>Attendance</t>
  </si>
  <si>
    <t>2011-2013</t>
  </si>
  <si>
    <t>X</t>
  </si>
  <si>
    <t>ICES</t>
  </si>
  <si>
    <t>Table III.A.1 – General description of the fishing sector</t>
  </si>
  <si>
    <t>Region</t>
  </si>
  <si>
    <t>Sub-area</t>
  </si>
  <si>
    <t>Target assemblages or species assemblages</t>
  </si>
  <si>
    <t>Demersal (a)</t>
  </si>
  <si>
    <t>Pelagic
(a)</t>
  </si>
  <si>
    <t>Industrial 
(b)</t>
  </si>
  <si>
    <t>Deep-water 
(a)</t>
  </si>
  <si>
    <t>Tuna and 
tuna-like</t>
  </si>
  <si>
    <t>Other highly
migratory</t>
  </si>
  <si>
    <t>Baltic Sea</t>
  </si>
  <si>
    <t>ICES areas III b-d</t>
  </si>
  <si>
    <t>North Sea and Eastern Arctic</t>
  </si>
  <si>
    <t>ICES Sub-areas I, II, IIIa, IV and VIId</t>
  </si>
  <si>
    <t>North Atlantic</t>
  </si>
  <si>
    <t>ICES Sub-areas V, XIV (excl. VIId), and NAFO area</t>
  </si>
  <si>
    <t>Mediterranean Sea and Black Sea</t>
  </si>
  <si>
    <t>All geographical sub-areas</t>
  </si>
  <si>
    <t>Other regions where fisheries are operated by EU vessels and managed by RFMOs</t>
  </si>
  <si>
    <t>Central East Atlantic</t>
  </si>
  <si>
    <t>Antarctic</t>
  </si>
  <si>
    <t>Central West Atlantic</t>
  </si>
  <si>
    <t>Indian Ocean</t>
  </si>
  <si>
    <t>Pacific Ocean</t>
  </si>
  <si>
    <t xml:space="preserve">  (a) Including fish, crustaceans and molluscs</t>
  </si>
  <si>
    <t xml:space="preserve">  (b) Fisheries targeting species for the production of fish meal, fish oil, etc. </t>
  </si>
  <si>
    <t>Table III.B.1 - Population segments for collection of economic data</t>
  </si>
  <si>
    <t>Supra region</t>
  </si>
  <si>
    <t>Reference years</t>
  </si>
  <si>
    <t>Type of data collection scheme</t>
  </si>
  <si>
    <t>Achieved Sample  no.</t>
  </si>
  <si>
    <t>Achieved Sample rate</t>
  </si>
  <si>
    <t>Achieved Sample no. / Planned sampled no.</t>
  </si>
  <si>
    <t>Baltic Sea, North Sea and Eastern Arctic, and North Atlantic</t>
  </si>
  <si>
    <t>A</t>
  </si>
  <si>
    <t>B</t>
  </si>
  <si>
    <t>(b) planned sample can be modified based on updated information on the total population (fleet register)</t>
  </si>
  <si>
    <t>Table III.B.2 - Economic Clustering of fleet segments</t>
  </si>
  <si>
    <t>Name of the clustered fleet segments</t>
  </si>
  <si>
    <t>Total number of vessels in the cluster from the most recent information</t>
  </si>
  <si>
    <r>
      <t>Total number of vessels in the cluster by the 1</t>
    </r>
    <r>
      <rPr>
        <b/>
        <vertAlign val="superscript"/>
        <sz val="10"/>
        <rFont val="Arial"/>
        <family val="2"/>
      </rPr>
      <t>st</t>
    </r>
    <r>
      <rPr>
        <b/>
        <sz val="10"/>
        <rFont val="Arial"/>
        <family val="2"/>
      </rPr>
      <t xml:space="preserve"> of January of the sampling year</t>
    </r>
  </si>
  <si>
    <t>Fleet segments which have been clustered</t>
  </si>
  <si>
    <t>Number of vessels in the segment from the most recent information</t>
  </si>
  <si>
    <r>
      <t>Number of vessels in the segment by the 1</t>
    </r>
    <r>
      <rPr>
        <b/>
        <vertAlign val="superscript"/>
        <sz val="10"/>
        <rFont val="Arial"/>
        <family val="2"/>
      </rPr>
      <t>st</t>
    </r>
    <r>
      <rPr>
        <b/>
        <sz val="10"/>
        <rFont val="Arial"/>
        <family val="2"/>
      </rPr>
      <t xml:space="preserve"> of January of the sampling year</t>
    </r>
  </si>
  <si>
    <t>Table III.B.3 - Economic Data collection strategy</t>
  </si>
  <si>
    <t>NP years</t>
  </si>
  <si>
    <t>Variable group</t>
  </si>
  <si>
    <t>Variables</t>
  </si>
  <si>
    <t>Data sources</t>
  </si>
  <si>
    <t>Income</t>
  </si>
  <si>
    <t>2010</t>
  </si>
  <si>
    <t>logbook</t>
  </si>
  <si>
    <t>all segments</t>
  </si>
  <si>
    <t>Other income</t>
  </si>
  <si>
    <t>questionnaires</t>
  </si>
  <si>
    <t>CV</t>
  </si>
  <si>
    <t>Table III.C.1 - List of identified metiers</t>
  </si>
  <si>
    <t>Fishing ground</t>
  </si>
  <si>
    <t>Gear LVL4</t>
  </si>
  <si>
    <t>Target Assemblage LVL5</t>
  </si>
  <si>
    <t>Metier LVL6</t>
  </si>
  <si>
    <t>Effort Days</t>
  </si>
  <si>
    <t>Total Landings (tonnes)</t>
  </si>
  <si>
    <t>Total Value (euros)</t>
  </si>
  <si>
    <t>Selected Effort</t>
  </si>
  <si>
    <t>Selected Landings</t>
  </si>
  <si>
    <t>Selected Value</t>
  </si>
  <si>
    <t>Selected Other (1)</t>
  </si>
  <si>
    <t>Selected Discards</t>
  </si>
  <si>
    <t>OTB</t>
  </si>
  <si>
    <t>Demersal fish</t>
  </si>
  <si>
    <t>Y</t>
  </si>
  <si>
    <t>N</t>
  </si>
  <si>
    <t>Table III.C.2 - Merging and disaggregation of metiers (re-arrangement)</t>
  </si>
  <si>
    <t>Sampling year</t>
  </si>
  <si>
    <t>Is metier merged with other metiers for sampling purposes?</t>
  </si>
  <si>
    <t>Metiers that will be merged for sampling  purposes (Table III_C_1 column G)</t>
  </si>
  <si>
    <t>Metiers that will be further disaggregated</t>
  </si>
  <si>
    <t>Name of metier to sample (Table III_C_3 column H)</t>
  </si>
  <si>
    <t>Agreement at Regional level</t>
  </si>
  <si>
    <t>Baltic</t>
  </si>
  <si>
    <t>Yes</t>
  </si>
  <si>
    <t>Table III.C.3 - Expected sampled trips by metier</t>
  </si>
  <si>
    <t>2011 – 2013</t>
  </si>
  <si>
    <t>MS participating in sampling</t>
  </si>
  <si>
    <t>Sampling Year</t>
  </si>
  <si>
    <t>Sampling frame codes</t>
  </si>
  <si>
    <t>Sampling strategy</t>
  </si>
  <si>
    <t>Sampling scheme</t>
  </si>
  <si>
    <t>Average total no. of trips in the reference years</t>
  </si>
  <si>
    <t>Total No. of trips during the Sampling year</t>
  </si>
  <si>
    <t>Expected no. trips to be sampled at sea by MS</t>
  </si>
  <si>
    <t>Expected no. trips sampled on shore by MS</t>
  </si>
  <si>
    <t>Achieved number of trips</t>
  </si>
  <si>
    <t>Achieved no. trips at sea</t>
  </si>
  <si>
    <t>Achieved no. trips landings on shore</t>
  </si>
  <si>
    <t>OTB_DEF_100-119_0_0</t>
  </si>
  <si>
    <t>Concurrent</t>
  </si>
  <si>
    <t>Table III.C.4 -  Metier sampling strategy</t>
  </si>
  <si>
    <t>Sampling frame code</t>
  </si>
  <si>
    <t>Sampling frame (fishing activities)</t>
  </si>
  <si>
    <t>Sampling frame (geographical location)</t>
  </si>
  <si>
    <t>Sampling frame (seasonality)</t>
  </si>
  <si>
    <t>Planned no. trips to be sampled at sea by MS</t>
  </si>
  <si>
    <t>Planned no. trips sampled on shore by MS</t>
  </si>
  <si>
    <t>Time stratification</t>
  </si>
  <si>
    <t>% achieved number of trips   ----- A/P*100</t>
  </si>
  <si>
    <t>% achieved number of trips at sea             ----- A/P*100</t>
  </si>
  <si>
    <t>% achieved number of trips on shore             ----- A/P*100</t>
  </si>
  <si>
    <t>Q</t>
  </si>
  <si>
    <t>All year</t>
  </si>
  <si>
    <t>MS partcipating in sampling</t>
  </si>
  <si>
    <t>Species</t>
  </si>
  <si>
    <t>Species Group</t>
  </si>
  <si>
    <t>Achieved length/ age sampling</t>
  </si>
  <si>
    <t>Required annual Precision target (CV)</t>
  </si>
  <si>
    <t>Intensity agreed at the regional level</t>
  </si>
  <si>
    <t>From the unsorted
catches</t>
  </si>
  <si>
    <t>Precision (CV) achieved on unsorted catches</t>
  </si>
  <si>
    <t>From the retained
catches and/or landings</t>
  </si>
  <si>
    <t>Precision (CV) achieved on retained catches and/or landings</t>
  </si>
  <si>
    <t>From the discards</t>
  </si>
  <si>
    <t>Precision (CV) achieved on discards</t>
  </si>
  <si>
    <t>Achieved no of fish measured at a national level by metier</t>
  </si>
  <si>
    <t>Precision (CV) achieved on volume of discards</t>
  </si>
  <si>
    <t>No</t>
  </si>
  <si>
    <t>Pleuronectes platessa</t>
  </si>
  <si>
    <t>Age</t>
  </si>
  <si>
    <t>Table III.C.6 - Achieved Length sampling of catches, landings and discards by metier and species</t>
  </si>
  <si>
    <t>Bilateral agreement</t>
  </si>
  <si>
    <t>Metier level 6</t>
  </si>
  <si>
    <t>Achieved length sampling</t>
  </si>
  <si>
    <t>Table III.E.1 – List of required stocks (Appendix VII)</t>
  </si>
  <si>
    <t>Area / Stock</t>
  </si>
  <si>
    <t>Average
landings
---
tons</t>
  </si>
  <si>
    <t>Share in 
EU TAC
---
%</t>
  </si>
  <si>
    <t>Share in
EU landings
---
%</t>
  </si>
  <si>
    <t>Selected for sampling</t>
  </si>
  <si>
    <t>Gadus morhua</t>
  </si>
  <si>
    <t>1</t>
  </si>
  <si>
    <t>Table III.E.2 - Long-term planning of sampling for stock-based variables</t>
  </si>
  <si>
    <t>NP Years</t>
  </si>
  <si>
    <t>Weight</t>
  </si>
  <si>
    <t>Sex ratio</t>
  </si>
  <si>
    <t>Sexual maturity</t>
  </si>
  <si>
    <t>Fecundity</t>
  </si>
  <si>
    <t>IV</t>
  </si>
  <si>
    <t>Table III.E.3 - Sampling intensity for stock-based variables</t>
  </si>
  <si>
    <t>Variable (*)</t>
  </si>
  <si>
    <t>Required precision target (CV)</t>
  </si>
  <si>
    <t>Achieved precision target (CV)</t>
  </si>
  <si>
    <t>Is target precision achieved at a regional level?</t>
  </si>
  <si>
    <t>Achieved No of individuals at a national level</t>
  </si>
  <si>
    <t>Achieved  No of individuals at the regional level</t>
  </si>
  <si>
    <t>% achievement at national (100*Q/M)</t>
  </si>
  <si>
    <t>% achievement regional (100*R/N)</t>
  </si>
  <si>
    <t>Commercial + surveys</t>
  </si>
  <si>
    <t>Commercial</t>
  </si>
  <si>
    <t>Table III.F.1 – Transversal Variables Data collection strategy</t>
  </si>
  <si>
    <t>Capacity</t>
  </si>
  <si>
    <t>Number of vessels</t>
  </si>
  <si>
    <t>Effort</t>
  </si>
  <si>
    <t>Days at sea</t>
  </si>
  <si>
    <t>Hours fished</t>
  </si>
  <si>
    <t>Fishing days</t>
  </si>
  <si>
    <t>Landings</t>
  </si>
  <si>
    <t>Value of landings total and per species</t>
  </si>
  <si>
    <t>Live weight of landings total and per species</t>
  </si>
  <si>
    <t>Table III.F.2 - Conversion factors</t>
  </si>
  <si>
    <t>Presentation</t>
  </si>
  <si>
    <t>Conversion factor</t>
  </si>
  <si>
    <t>Table III.G.1-  List of surveys</t>
  </si>
  <si>
    <t>Year of the survey</t>
  </si>
  <si>
    <t>Name of survey</t>
  </si>
  <si>
    <t>Aim of survey</t>
  </si>
  <si>
    <t>Area(s)
covered</t>
  </si>
  <si>
    <t>Period (Month)</t>
  </si>
  <si>
    <t>Days at sea planned</t>
  </si>
  <si>
    <t>Max. days eligible</t>
  </si>
  <si>
    <t>Type of Sampling activities</t>
  </si>
  <si>
    <t>Planned target</t>
  </si>
  <si>
    <t>Ecosystem indicators collected</t>
  </si>
  <si>
    <t>Map</t>
  </si>
  <si>
    <t>Relevant international planning group</t>
  </si>
  <si>
    <t>Upload in international database</t>
  </si>
  <si>
    <t>Achieved Days at sea</t>
  </si>
  <si>
    <t>Achieved Target</t>
  </si>
  <si>
    <t>% achievement no days ----- A/P %</t>
  </si>
  <si>
    <t>% achievement target ----- A/P %</t>
  </si>
  <si>
    <t>Table IV.A.1 - General overview of aquaculture activities</t>
  </si>
  <si>
    <t xml:space="preserve">Fish farming techniques </t>
  </si>
  <si>
    <t>Shellfish farming techniques</t>
  </si>
  <si>
    <t>Land based farms</t>
  </si>
  <si>
    <t>Cages</t>
  </si>
  <si>
    <t>Hatcheries and Nurseries</t>
  </si>
  <si>
    <t>On growing</t>
  </si>
  <si>
    <t>Combined</t>
  </si>
  <si>
    <t>Rafts</t>
  </si>
  <si>
    <t>Long line</t>
  </si>
  <si>
    <t>Bottom</t>
  </si>
  <si>
    <t>Other</t>
  </si>
  <si>
    <t>Salmon (a)</t>
  </si>
  <si>
    <t>Eel (b)</t>
  </si>
  <si>
    <t>Sea bass and Sea Bream (c)</t>
  </si>
  <si>
    <t>Other marine fish (d)</t>
  </si>
  <si>
    <t xml:space="preserve">  Tuna (e)</t>
  </si>
  <si>
    <t xml:space="preserve">       Haddock (f)</t>
  </si>
  <si>
    <t xml:space="preserve">    Turbot (g)</t>
  </si>
  <si>
    <t xml:space="preserve"> Cod (h)</t>
  </si>
  <si>
    <t>Mussel (i)</t>
  </si>
  <si>
    <t>Oyster (j)</t>
  </si>
  <si>
    <t>Clam (k)</t>
  </si>
  <si>
    <t>Other shellfish (l)</t>
  </si>
  <si>
    <t>Fresh water fish (m)</t>
  </si>
  <si>
    <t xml:space="preserve"> Trout (n)</t>
  </si>
  <si>
    <t>Carp (o)</t>
  </si>
  <si>
    <t>(a) Salmo salar</t>
  </si>
  <si>
    <t>(b) Anguila anguilla</t>
  </si>
  <si>
    <t>(c) Dicentrarchus labrax and Sparus aurata</t>
  </si>
  <si>
    <t>(d) This row contains all other not listed marine species</t>
  </si>
  <si>
    <t>(e) Thunnus thynnus</t>
  </si>
  <si>
    <t>(f) Melanogrammus aeglefinus</t>
  </si>
  <si>
    <t>(g) Psetta maxima</t>
  </si>
  <si>
    <t>(h) Gadus morhua</t>
  </si>
  <si>
    <t>(i) Mytilus edulis, Mytilus galoprovincialis</t>
  </si>
  <si>
    <t>(j) Ostrea edulis, Crassostrea gigas</t>
  </si>
  <si>
    <t>(k) Venus verucosa or Veneridae</t>
  </si>
  <si>
    <t>(l) This row contains all other not listed shellfish species</t>
  </si>
  <si>
    <t>(m) This row contains all other not listed fresh water species</t>
  </si>
  <si>
    <t>(n) Salmo trutta and ....</t>
  </si>
  <si>
    <t>(o) Latin name</t>
  </si>
  <si>
    <t>Table IV.A.2 - Population segments for collection of aquaculture data</t>
  </si>
  <si>
    <t>Segment</t>
  </si>
  <si>
    <t xml:space="preserve">Frame population no. F </t>
  </si>
  <si>
    <t>Achieved no.sample</t>
  </si>
  <si>
    <t>Achieved Sampled rate
-----
A/P</t>
  </si>
  <si>
    <t>Achieved Sample rate / Planned sampled rate</t>
  </si>
  <si>
    <t>2011</t>
  </si>
  <si>
    <t>Table IV.A.3 – Sampling strategy  - Aquaculture sector</t>
  </si>
  <si>
    <t>Variables (as listed in Appendix X)</t>
  </si>
  <si>
    <t>Turnover</t>
  </si>
  <si>
    <t>Energy costs</t>
  </si>
  <si>
    <t>Table IV.B.1 - Processing industry: Population segments for collection of economic data</t>
  </si>
  <si>
    <t>Total 
population no.
-----
N</t>
  </si>
  <si>
    <t>Planned
sample no. (a)
-----
P</t>
  </si>
  <si>
    <t>Achieved no. sample</t>
  </si>
  <si>
    <t>Companies &lt;= 10</t>
  </si>
  <si>
    <t>Companies 11-49</t>
  </si>
  <si>
    <t>(c) A - Census; B - Probability Sample Survey; C - Non-Probability Sample Survey</t>
  </si>
  <si>
    <t>Table IV.B.2 – Sampling strategy - Processing industry</t>
  </si>
  <si>
    <t>Variables (as listed in Appendix XII)</t>
  </si>
  <si>
    <t>Other operational costs</t>
  </si>
  <si>
    <t xml:space="preserve">Table V.1 - Indicators to measure the effects of fisheries on the marine ecosystem </t>
  </si>
  <si>
    <t>For indicators 1-4, see table III.G.1</t>
  </si>
  <si>
    <t>Code specification</t>
  </si>
  <si>
    <t xml:space="preserve"> Indicator</t>
  </si>
  <si>
    <t>Data required</t>
  </si>
  <si>
    <t>Data collection</t>
  </si>
  <si>
    <t>Effective time lag for availability</t>
  </si>
  <si>
    <t>Time interval for position reports</t>
  </si>
  <si>
    <t>Discarding rates of commercially exploited species</t>
  </si>
  <si>
    <t>Fuel efficiency of fish capture</t>
  </si>
  <si>
    <t>Types of data transmitted</t>
  </si>
  <si>
    <t>Expert group
or
Project</t>
  </si>
  <si>
    <t>Species
or
Fleet segment</t>
  </si>
  <si>
    <t>Species specific effort</t>
  </si>
  <si>
    <t>Quantities landed</t>
  </si>
  <si>
    <t>Quantities discarded</t>
  </si>
  <si>
    <t>CPUE data</t>
  </si>
  <si>
    <t>Survey data</t>
  </si>
  <si>
    <t>Length comp landings</t>
  </si>
  <si>
    <t>Age comp landings</t>
  </si>
  <si>
    <t>Length comp discards</t>
  </si>
  <si>
    <t>Age comp discards</t>
  </si>
  <si>
    <t>Growth</t>
  </si>
  <si>
    <t>Sex ratios</t>
  </si>
  <si>
    <t>Economic data fleets</t>
  </si>
  <si>
    <t>Fish processing industry</t>
  </si>
  <si>
    <t>Achieved no of fish measured at a national level by metier 
(= J + K + L)</t>
  </si>
  <si>
    <t>VI.1 – Achieved Data transmission</t>
  </si>
  <si>
    <t>Target 
population no. (b)
-----
N</t>
  </si>
  <si>
    <t>Planned minimum No of individuals to be measured at a national level</t>
  </si>
  <si>
    <t>Planned minimum No of individuals to be measured at the regional level</t>
  </si>
  <si>
    <t xml:space="preserve">Frame population no. 
----
F </t>
  </si>
  <si>
    <t>Metiers picked up by ranking system (Table III_C_1 column G)</t>
  </si>
  <si>
    <t>Reference year</t>
  </si>
  <si>
    <t>FPO</t>
  </si>
  <si>
    <t>GNS</t>
  </si>
  <si>
    <t>LLD</t>
  </si>
  <si>
    <t>I,II</t>
  </si>
  <si>
    <t>OTB_DEF_&gt;=120_0_0</t>
  </si>
  <si>
    <t>Small pelagic fish</t>
  </si>
  <si>
    <t>Planned total no. trips to be sampled by MS</t>
  </si>
  <si>
    <t>Planned minimum no. of fish to be measured/aged at the regional level</t>
  </si>
  <si>
    <t>Planned minimum no. of fish to be measured/aged at national level</t>
  </si>
  <si>
    <t>Expected total no. trips to be sampled by MS</t>
  </si>
  <si>
    <t>Type of data collection scheme  (a)</t>
  </si>
  <si>
    <t>Response rate</t>
  </si>
  <si>
    <t>Length class</t>
  </si>
  <si>
    <t>18-&lt; 24 m</t>
  </si>
  <si>
    <t>40 m or larger</t>
  </si>
  <si>
    <t>12-&lt; 18 m</t>
  </si>
  <si>
    <t>INFO dropdown list</t>
  </si>
  <si>
    <t>Table III.B.3</t>
  </si>
  <si>
    <t>Variable group (a)</t>
  </si>
  <si>
    <t>Fleet segments vessels (b)</t>
  </si>
  <si>
    <t>Fleet segments vessels lenght classes (b)</t>
  </si>
  <si>
    <t>Type of data collection scheme (c)</t>
  </si>
  <si>
    <t>Achieved sample rate</t>
  </si>
  <si>
    <t>Other variability indicators (d)</t>
  </si>
  <si>
    <t>Fleet segments vessels</t>
  </si>
  <si>
    <t>Fleet segments vessels lenght classes</t>
  </si>
  <si>
    <t>Beam trawlers</t>
  </si>
  <si>
    <t>0-&lt; 10 m</t>
  </si>
  <si>
    <t>Demersal trawlers and/or demersal seiners</t>
  </si>
  <si>
    <t>0-&lt; 6 m</t>
  </si>
  <si>
    <t>Pelagic trawlers</t>
  </si>
  <si>
    <t>10-&lt; 12 m</t>
  </si>
  <si>
    <t>Purse seiners</t>
  </si>
  <si>
    <t>6-&lt; 12 m</t>
  </si>
  <si>
    <t>Dredgers</t>
  </si>
  <si>
    <t>Vessel using other active gears</t>
  </si>
  <si>
    <t>Vessels using Polyvalent ‘active’ gears only</t>
  </si>
  <si>
    <t>24-&lt; 40 m</t>
  </si>
  <si>
    <t>Vessels using hooks</t>
  </si>
  <si>
    <t>(a) capital value, capital costs and transversal variables should not be reported in this table.  Transversal variables have to be reported only in table III_F_1</t>
  </si>
  <si>
    <t>Drift and/or fixed netters</t>
  </si>
  <si>
    <t>(b) MS should specify the segments for which a specific sampling strategy has been used. CV, achieved sample rate and response rate have to be reported for each segment and each variable</t>
  </si>
  <si>
    <t>Vessels using Pots and/or traps</t>
  </si>
  <si>
    <t>Vessels using other Passive gears</t>
  </si>
  <si>
    <t>(d) only in case of Non Probability Sampling, measures of variability other than CV could be provided and explained in the text</t>
  </si>
  <si>
    <t>Vessels using Polyvalent ‘passive’ gears only</t>
  </si>
  <si>
    <t>Vessels using active and passive gears</t>
  </si>
  <si>
    <t>Fleet segments (a)</t>
  </si>
  <si>
    <t>Achieved sample rate (c )</t>
  </si>
  <si>
    <t>Response rate (c )</t>
  </si>
  <si>
    <t>CV (c )</t>
  </si>
  <si>
    <t>(a) MS should specify the segments for which a specific sampling strategy has been used. CV, achieved sample rate and response rate have to be reported for each segment and each variable</t>
  </si>
  <si>
    <t>(b) A - Census; B - Probability Sample Survey; C - Non-Probability Sample Survey</t>
  </si>
  <si>
    <t>Segments (b)</t>
  </si>
  <si>
    <t>(a) A - Census; B - Probability Sample Survey; C - Non-Probability Sample Survey</t>
  </si>
  <si>
    <t>(c ) DCF data quality requirements have not to be addressed for data which is mandatory to be collected under a different EU legislation. This applies in particular to all capacity data, which are regulated under Commission Regulation No 26/2004, and to the data that are derived from logbooks and sales notes, which are regulated under Council Regulation (EC) No 1224/2009.</t>
  </si>
  <si>
    <t>Other variability indicators (c )</t>
  </si>
  <si>
    <t>(c) only in case of Non Probability Sampling, measures of variability other than CV could be provided and explained in the text</t>
  </si>
  <si>
    <t>Other variability indicators (b)</t>
  </si>
  <si>
    <t>Segments (c)</t>
  </si>
  <si>
    <t>(b) only in case of Non Probability Sampling, measures of variability other than CV could be provided and explained in the text</t>
  </si>
  <si>
    <t>Table III.C.5 – Sampling intensity for length compositions (all metiers combined)</t>
  </si>
  <si>
    <t>POL</t>
  </si>
  <si>
    <t>ICES WGBAST</t>
  </si>
  <si>
    <t>ICES WGBFAS</t>
  </si>
  <si>
    <t>CECAF,SPFRMO</t>
  </si>
  <si>
    <t>2007-2008</t>
  </si>
  <si>
    <t>22-24</t>
  </si>
  <si>
    <t>Freshwater fish</t>
  </si>
  <si>
    <t>FPO_FWS_&gt;0_0_0</t>
  </si>
  <si>
    <t>GNS_FWS_&gt;0_0_0</t>
  </si>
  <si>
    <t>GNS_DEF_110-156_0_0</t>
  </si>
  <si>
    <t>OTB_DEF_&gt;=105_1_120</t>
  </si>
  <si>
    <t>OTM</t>
  </si>
  <si>
    <t>Small Pelagic Fish</t>
  </si>
  <si>
    <t>OTM_SPF_16-89_0_0*</t>
  </si>
  <si>
    <t>OTB_FWS_&gt;0_0_0</t>
  </si>
  <si>
    <t>GNS_SPF_32-109_0_0</t>
  </si>
  <si>
    <t>LLS</t>
  </si>
  <si>
    <t>LLS_DEF_0_0_0</t>
  </si>
  <si>
    <t>SDN</t>
  </si>
  <si>
    <t>FPO_SPF_&gt;0_0_0</t>
  </si>
  <si>
    <t>GTR</t>
  </si>
  <si>
    <t>GTR_FWS_&gt;0_0_0</t>
  </si>
  <si>
    <t>SSC</t>
  </si>
  <si>
    <t>SSC_FWS_&gt;0_0_0</t>
  </si>
  <si>
    <t>Anadromous fish</t>
  </si>
  <si>
    <t>GNS_ANA_&gt;157_0_0</t>
  </si>
  <si>
    <t xml:space="preserve">OTB_SPF_32-104_0_0 </t>
  </si>
  <si>
    <t>LLS_FWS_0_0_0</t>
  </si>
  <si>
    <t>Catadromous fish</t>
  </si>
  <si>
    <t>FPO_CAT_&gt;0_0_0</t>
  </si>
  <si>
    <t>LLS_CAT_0_0_0</t>
  </si>
  <si>
    <t>PTM</t>
  </si>
  <si>
    <t>PTM_SPF_32-89_0_0</t>
  </si>
  <si>
    <t>FPO_ANA_&gt;0_0_0</t>
  </si>
  <si>
    <t>PTB</t>
  </si>
  <si>
    <t>PTB_SPF_32-104_0_0</t>
  </si>
  <si>
    <t>FPO_DEF_&gt;0_0_0</t>
  </si>
  <si>
    <t>OTM_DEF_&gt;105_1_120</t>
  </si>
  <si>
    <t>LLD_ANA_0_0_0</t>
  </si>
  <si>
    <t>25-32</t>
  </si>
  <si>
    <t>OTM_SPF_16-89_0_0 *</t>
  </si>
  <si>
    <t>OTB_SPF_32-104_0_0</t>
  </si>
  <si>
    <t>PTB_DEF_&gt;105_1_120</t>
  </si>
  <si>
    <t>LLS_SPF_0_0_0</t>
  </si>
  <si>
    <t>SDN_SPF_32-89_0_0</t>
  </si>
  <si>
    <t>BTF</t>
  </si>
  <si>
    <t>BTF_DEF_&gt;105_1_120</t>
  </si>
  <si>
    <t>OTB_FWS_&gt;=105_1_120</t>
  </si>
  <si>
    <t>LHP</t>
  </si>
  <si>
    <t>LHP_DEF_0_0_0</t>
  </si>
  <si>
    <t>XIV</t>
  </si>
  <si>
    <t>2008-2009</t>
  </si>
  <si>
    <t>Other regions</t>
  </si>
  <si>
    <t>Morocco to Guinea</t>
  </si>
  <si>
    <t>OTM_SPF&gt;=40_0_0</t>
  </si>
  <si>
    <t>South Eastern Pacific</t>
  </si>
  <si>
    <t xml:space="preserve"> 22-24</t>
  </si>
  <si>
    <t>OTB_DEF_&gt;=105_1_120 FLE</t>
  </si>
  <si>
    <t>OTB_DEF_&gt;=105_1_120 COD</t>
  </si>
  <si>
    <t>GNS_DEF_110-156_0_0 FLE</t>
  </si>
  <si>
    <t>GNS_DEF_110-156_0_0 COD</t>
  </si>
  <si>
    <t>OTB_DEF_32-104_0_0</t>
  </si>
  <si>
    <t xml:space="preserve">OTB_DEF_32-104_0_0  </t>
  </si>
  <si>
    <t>PTB_DEF_32-104_0_0</t>
  </si>
  <si>
    <t xml:space="preserve">OTB_SPF_32-104_0_0  </t>
  </si>
  <si>
    <t>TN1</t>
  </si>
  <si>
    <t>TN2</t>
  </si>
  <si>
    <t>KR1,EG1</t>
  </si>
  <si>
    <t>KR2,EG2</t>
  </si>
  <si>
    <t>KR3</t>
  </si>
  <si>
    <t>OTM_SPF_16-31_0_0</t>
  </si>
  <si>
    <t>WG1</t>
  </si>
  <si>
    <t>MW1</t>
  </si>
  <si>
    <t>22-25</t>
  </si>
  <si>
    <t>MW2</t>
  </si>
  <si>
    <t>MW3</t>
  </si>
  <si>
    <t>TN3</t>
  </si>
  <si>
    <t>TN4</t>
  </si>
  <si>
    <t>KR4,EG3</t>
  </si>
  <si>
    <t>KR5,EG4</t>
  </si>
  <si>
    <t>KR6</t>
  </si>
  <si>
    <t>WG2</t>
  </si>
  <si>
    <t>MW4</t>
  </si>
  <si>
    <t>MW5</t>
  </si>
  <si>
    <t>MW6</t>
  </si>
  <si>
    <t>MW7</t>
  </si>
  <si>
    <t>TN5</t>
  </si>
  <si>
    <t>TN6</t>
  </si>
  <si>
    <t>KR7</t>
  </si>
  <si>
    <t>JJ1</t>
  </si>
  <si>
    <t>JJ2</t>
  </si>
  <si>
    <t>JJ3</t>
  </si>
  <si>
    <t xml:space="preserve">fishing boats </t>
  </si>
  <si>
    <t>Szczecin Lagoon, Pomorska Bay</t>
  </si>
  <si>
    <t>April - Oct</t>
  </si>
  <si>
    <t>KR1</t>
  </si>
  <si>
    <t>cod net fishery</t>
  </si>
  <si>
    <t>SD24</t>
  </si>
  <si>
    <t>All year (excl. spawning time)</t>
  </si>
  <si>
    <t>EG1</t>
  </si>
  <si>
    <t>flatfishes net fishery</t>
  </si>
  <si>
    <t>KR2</t>
  </si>
  <si>
    <t>cod trawl fishery</t>
  </si>
  <si>
    <t>EG2</t>
  </si>
  <si>
    <t>flatfishes trawl fishery</t>
  </si>
  <si>
    <t>cod longlines fishery</t>
  </si>
  <si>
    <t>sprat pelagic trawl fishery</t>
  </si>
  <si>
    <t>Q1+Q2+Q4</t>
  </si>
  <si>
    <t>herring pelagic trawl fishery</t>
  </si>
  <si>
    <t xml:space="preserve">All year  </t>
  </si>
  <si>
    <t>herring large pots fishery</t>
  </si>
  <si>
    <t>March - May</t>
  </si>
  <si>
    <t>herring set gillnets fishery</t>
  </si>
  <si>
    <t>Vistula Lagoon, Puck Bay</t>
  </si>
  <si>
    <t>KR4</t>
  </si>
  <si>
    <t>SD25-26</t>
  </si>
  <si>
    <t>EG3</t>
  </si>
  <si>
    <t>KR5</t>
  </si>
  <si>
    <t>EG4</t>
  </si>
  <si>
    <t>SD25-29</t>
  </si>
  <si>
    <t>herring demersal trawl fishery</t>
  </si>
  <si>
    <t xml:space="preserve">Vistula Lagoon </t>
  </si>
  <si>
    <t>herring pots fishery</t>
  </si>
  <si>
    <t>sea trout set gillnets fishery</t>
  </si>
  <si>
    <t>SD26</t>
  </si>
  <si>
    <t>Jan - June,  Sept- Dec</t>
  </si>
  <si>
    <t>salmon longlines fishery</t>
  </si>
  <si>
    <t>Jan - April, Oct- Dec</t>
  </si>
  <si>
    <t>cod recreational fishery</t>
  </si>
  <si>
    <t xml:space="preserve">Freezers </t>
  </si>
  <si>
    <t>North Atlantic (Eastern Greenland)</t>
  </si>
  <si>
    <t>Morocco, Mauritania</t>
  </si>
  <si>
    <t>March - October</t>
  </si>
  <si>
    <t>Clupea harengus</t>
  </si>
  <si>
    <t>G1</t>
  </si>
  <si>
    <t>Sprattus sprattus</t>
  </si>
  <si>
    <t>Platichtys flesus</t>
  </si>
  <si>
    <t>G2</t>
  </si>
  <si>
    <t>Psetta maxima</t>
  </si>
  <si>
    <t>Salmo salar</t>
  </si>
  <si>
    <t>Salmo trutta</t>
  </si>
  <si>
    <t>Perca fluviatilis</t>
  </si>
  <si>
    <t>Sander lucioperca</t>
  </si>
  <si>
    <t>Anguilla anguilla</t>
  </si>
  <si>
    <t>Reinhardtius hippoglossoides</t>
  </si>
  <si>
    <t>Trachurus trachurus</t>
  </si>
  <si>
    <t>Trachurus murphyi</t>
  </si>
  <si>
    <t>Scomber japonicus</t>
  </si>
  <si>
    <t>4215</t>
  </si>
  <si>
    <t>&gt;10</t>
  </si>
  <si>
    <t>25-29</t>
  </si>
  <si>
    <t>17150</t>
  </si>
  <si>
    <t>22-32</t>
  </si>
  <si>
    <t>57783</t>
  </si>
  <si>
    <t>1873</t>
  </si>
  <si>
    <t>&lt;10</t>
  </si>
  <si>
    <t>14332</t>
  </si>
  <si>
    <t>2</t>
  </si>
  <si>
    <t>9895.5</t>
  </si>
  <si>
    <t>none</t>
  </si>
  <si>
    <t>44.5</t>
  </si>
  <si>
    <t>101</t>
  </si>
  <si>
    <t>None</t>
  </si>
  <si>
    <t>22-31</t>
  </si>
  <si>
    <t>67</t>
  </si>
  <si>
    <t>205</t>
  </si>
  <si>
    <t>IIId</t>
  </si>
  <si>
    <t>793</t>
  </si>
  <si>
    <t>230</t>
  </si>
  <si>
    <t>IIIb-d</t>
  </si>
  <si>
    <t>48</t>
  </si>
  <si>
    <t>1455</t>
  </si>
  <si>
    <t>Pollachius virens</t>
  </si>
  <si>
    <t>1506</t>
  </si>
  <si>
    <t>XIV/VI</t>
  </si>
  <si>
    <t>1483</t>
  </si>
  <si>
    <t>CECAF</t>
  </si>
  <si>
    <t>all areas</t>
  </si>
  <si>
    <t>SPFRMO</t>
  </si>
  <si>
    <t>Baltic International Trawl Survey - BITS Q1</t>
  </si>
  <si>
    <t xml:space="preserve">Evaluation of cod and flounder and to some extent sprat and herring recruiting year classes strength (abundance index) and analysis of their distribution during winter in the bottom zone of the southern Baltic. </t>
  </si>
  <si>
    <t>SD25-32</t>
  </si>
  <si>
    <t xml:space="preserve">February/March </t>
  </si>
  <si>
    <t>1,2,3,4</t>
  </si>
  <si>
    <t>Fig. 1</t>
  </si>
  <si>
    <t>WGBIFS</t>
  </si>
  <si>
    <t>Baltic International Trawl Survey - BITS Q4</t>
  </si>
  <si>
    <t xml:space="preserve">Evaluation of cod and flounder and to some extent sprat and herring recruiting year classes strength (abundance index) and analysis of their distribution during autumn in the bottom zone of the southern Baltic. </t>
  </si>
  <si>
    <t>November/December</t>
  </si>
  <si>
    <t>Fig. 2</t>
  </si>
  <si>
    <t>Baltic International Acoustic Survey (Autumn) - BIAS</t>
  </si>
  <si>
    <t xml:space="preserve">Estimation of herring, sprat and to some extent cod stocks resources (biomass and abundance) and analysis of their spatial distribution in the pelagic zone of the southern Baltic during autumn season. </t>
  </si>
  <si>
    <t>September/October</t>
  </si>
  <si>
    <t>Fig. 3</t>
  </si>
  <si>
    <t>Batic Sea</t>
  </si>
  <si>
    <t>Conservation status of fish species</t>
  </si>
  <si>
    <t>Species, length and abundance</t>
  </si>
  <si>
    <t>Proportion of large fish</t>
  </si>
  <si>
    <t>Mean meximum length of fishes</t>
  </si>
  <si>
    <t>Size at maturation of exploited fish species</t>
  </si>
  <si>
    <t>Individual measurements of age, length, sex and maturity</t>
  </si>
  <si>
    <t>Distribution of fishing activites</t>
  </si>
  <si>
    <t>Position and vessel registration data based on VMS</t>
  </si>
  <si>
    <t>Aggregation of fishing activities</t>
  </si>
  <si>
    <t>Areas not impacted by mobile bottom gears</t>
  </si>
  <si>
    <t>Species, length and abundance of catches and discards</t>
  </si>
  <si>
    <t>Value of landings and cost of fuel</t>
  </si>
  <si>
    <t>Other region</t>
  </si>
  <si>
    <t>IIIB-D</t>
  </si>
  <si>
    <t>Length @age</t>
  </si>
  <si>
    <t>n/a</t>
  </si>
  <si>
    <t>Weight @age</t>
  </si>
  <si>
    <t>Sex-ratio @age</t>
  </si>
  <si>
    <t>Maturity @age</t>
  </si>
  <si>
    <t>Salmo trutta trutta</t>
  </si>
  <si>
    <t>16</t>
  </si>
  <si>
    <t>12</t>
  </si>
  <si>
    <t>18</t>
  </si>
  <si>
    <t>Rutilus rutilus</t>
  </si>
  <si>
    <t>Abramis brama</t>
  </si>
  <si>
    <t>Abramis spp</t>
  </si>
  <si>
    <t>Abramis bjoerkna</t>
  </si>
  <si>
    <t>Gymnocephalus cernuus</t>
  </si>
  <si>
    <t>Aspius aspius</t>
  </si>
  <si>
    <t>Lota lota</t>
  </si>
  <si>
    <t>Carassius carassius</t>
  </si>
  <si>
    <t>Leuciscus idus</t>
  </si>
  <si>
    <t>Platichthys flesus</t>
  </si>
  <si>
    <t>Rutilus spp (Rutllius rutilius)</t>
  </si>
  <si>
    <t>Leuciscus cephalus</t>
  </si>
  <si>
    <t>Cyclopterus lumpus</t>
  </si>
  <si>
    <t>Neogobius melanostomus</t>
  </si>
  <si>
    <t>Coregonus lavaretus</t>
  </si>
  <si>
    <t>Myoxocephalus scorpius</t>
  </si>
  <si>
    <t>Osmerus eperlanus</t>
  </si>
  <si>
    <t>Vimba vimba</t>
  </si>
  <si>
    <t>Merlangius merlangus</t>
  </si>
  <si>
    <t>Zoarces viviparus</t>
  </si>
  <si>
    <t>Melanogrammus aeglefinus</t>
  </si>
  <si>
    <t>Oxyconger leptognathus</t>
  </si>
  <si>
    <t xml:space="preserve">Alosa alosa </t>
  </si>
  <si>
    <t>Cottunculus microps</t>
  </si>
  <si>
    <t>Pelecus cultratus</t>
  </si>
  <si>
    <t>Gobiidae sp.</t>
  </si>
  <si>
    <t>Silurus glanis</t>
  </si>
  <si>
    <t xml:space="preserve">Salmo trutta </t>
  </si>
  <si>
    <t>Sardina pilchardus</t>
  </si>
  <si>
    <t>Sardinella maderensis</t>
  </si>
  <si>
    <t>Dentex maroccanus</t>
  </si>
  <si>
    <t>Decapterus rhonchus</t>
  </si>
  <si>
    <t>Campogramma glaycos</t>
  </si>
  <si>
    <t>Trachinotus ovatus</t>
  </si>
  <si>
    <t>Brama japonica</t>
  </si>
  <si>
    <t>Allothunnus fallai</t>
  </si>
  <si>
    <t>Pseudopentaceros richardsoni</t>
  </si>
  <si>
    <t>North Sea &amp; Eastern Arctic</t>
  </si>
  <si>
    <t>Study Group on Practical Implementation of Discard Sampling plans [SGPIDS]</t>
  </si>
  <si>
    <t>2011 Workshop on statistical issue related to the collection of economic data within the DCF</t>
  </si>
  <si>
    <t xml:space="preserve">2011 Workshop on allocation of  Economic Data on disaggregated level (e.g. metier) </t>
  </si>
  <si>
    <t>Working Group on Integrating Surveys for the Ecosystem Approach (WGISUR)</t>
  </si>
  <si>
    <t>RCM for  the Baltic</t>
  </si>
  <si>
    <t>RCM for the Mediterranean and Black Sea</t>
  </si>
  <si>
    <t>RCM for the Long Distance Fisheries</t>
  </si>
  <si>
    <t>Workshop on Age Reading of Greenland halibut [WKARGH]</t>
  </si>
  <si>
    <t>Workshop on Age Reading of European Atlantic Sardine [WKARAS]</t>
  </si>
  <si>
    <r>
      <t xml:space="preserve">Workshop on Age Determination of Salmon [WKADS </t>
    </r>
    <r>
      <rPr>
        <sz val="8"/>
        <rFont val="Arial"/>
        <family val="2"/>
      </rPr>
      <t>ex SGSAD</t>
    </r>
    <r>
      <rPr>
        <sz val="10"/>
        <rFont val="Arial"/>
        <family val="2"/>
      </rPr>
      <t>]</t>
    </r>
  </si>
  <si>
    <t>Workshop on Age Reading of European and American Eel 2 [WKAREA-2]</t>
  </si>
  <si>
    <t>Workshop on Sexual Maturity Staging of Herring and Sprat [WKMSHS]</t>
  </si>
  <si>
    <t>Workshop on Sexual Maturity Staging of Redfish and Greenland Halibut [WKMSREGH]</t>
  </si>
  <si>
    <t>Workshop on National Age Reading Coordinators [WKNARC]</t>
  </si>
  <si>
    <t>Workshop on Practical Implementation of Statistical Sound Catch Sampling Programmes [WKPICS]</t>
  </si>
  <si>
    <t>Workshop on the utility of Commercial CPUE and VMS data in assessment [WKCUPEFFORT]</t>
  </si>
  <si>
    <t>ICES Working Group for International Pelagic Surveys [WGIPS]</t>
  </si>
  <si>
    <t>ICES Working Group on Redfish Surveys [WGRS]</t>
  </si>
  <si>
    <t>ICES Baltic International Fish Survey Working Group [WGBIFS]</t>
  </si>
  <si>
    <t>ICES International Bottom Trawl Survey Working Group  [IBTSWG]</t>
  </si>
  <si>
    <t>ICES Working Group on Mackerel and Horse Mackerel Egg Survey [WGMEGS]</t>
  </si>
  <si>
    <t>ICES Study Group on Turned 90⁰ Codend Selectivity, focusing on Baltic Cod Selectivity [SGTCOD]</t>
  </si>
  <si>
    <t>ICES Working Group on Fishing Technology and Fish Behaviour  [WGFTFB]</t>
  </si>
  <si>
    <t>ICES Working Group on Fisheries Acoustics, Science and Technology [WGFAST]</t>
  </si>
  <si>
    <t>ICES Working Group on Beam Trawl Surveys [WGBEAM]</t>
  </si>
  <si>
    <t>ICES Working Group on North-east Atlantic continental slope surveys [WGNEACS]</t>
  </si>
  <si>
    <t>ICES Working Group on Northeast Atlantic Pelagic Ecosystem Surveys [WGNAPES]</t>
  </si>
  <si>
    <t>ICES Workshop on the identification of clupeoid, flatfish, gadoids and other fish larvae [WKIDFL]</t>
  </si>
  <si>
    <t>ICES Study Group on Calibration of Acoustic  Instruments in Fisheries Science (SGCal)</t>
  </si>
  <si>
    <t>ICES Study Group on Electrical Trawling (SGELECTRA)</t>
  </si>
  <si>
    <t>Study Group on Standards in Ichthyoplankton Surveys (SGSIPS)</t>
  </si>
  <si>
    <t>ICES Study Group on Nephrops Surveys (SGNEPS)</t>
  </si>
  <si>
    <t>ICES Working Group on Accoustic and Egg Survey for Sardine and Anchovy in ICES Areas VIII and IX (WGACEGG)</t>
  </si>
  <si>
    <t>Working Group on North Sea Cod and Plaice Egg Surveys in the North sea (WGEGGS)</t>
  </si>
  <si>
    <t>Annual Meeting of Advisory Working Group Chairs [WGCHAIRS]</t>
  </si>
  <si>
    <t>Arctic Fisheries Working Group [AFWG]</t>
  </si>
  <si>
    <r>
      <t>Herring Assessment Working Group for the Area South of 62</t>
    </r>
    <r>
      <rPr>
        <sz val="10"/>
        <rFont val="Calibri"/>
        <family val="2"/>
      </rPr>
      <t>⁰</t>
    </r>
    <r>
      <rPr>
        <sz val="10"/>
        <rFont val="Arial"/>
        <family val="2"/>
      </rPr>
      <t>N [HAWG]</t>
    </r>
  </si>
  <si>
    <t>North-Western Working Group [NWWG]</t>
  </si>
  <si>
    <t>Baltic Salmon and Trout Assessment Working Group [WGBAST]</t>
  </si>
  <si>
    <t>Working Group on North Atlantic Salmon [WGNAS]</t>
  </si>
  <si>
    <t>Baltic Fisheries Assessment Working Group [WGBFAS]</t>
  </si>
  <si>
    <t>Working Group on the Assessment of Bay of Hake Monk and Megrim [WGHMM]</t>
  </si>
  <si>
    <t>Working Group on the Assessment of Celtic Seas Stocks [WGCSE]</t>
  </si>
  <si>
    <t>Working Group on the Assessment of Demersal Stocks in the North Sea and Skagerrak [WGNSSK]</t>
  </si>
  <si>
    <t>Joint NAFO/ICES Pandalus Assessment Working Groups [NIPAG]</t>
  </si>
  <si>
    <t>Working Group on Widely Distributed Stocks [WGWIDE]</t>
  </si>
  <si>
    <t>Working Group on Anchovy and Sardine [WGANSA]</t>
  </si>
  <si>
    <t>Working Group on the Biology and Assessment of Deep-Sea Fisheries Resources [WGDEEP] + Intercatch Workshop</t>
  </si>
  <si>
    <t>Joint EIFAC/ICES Working Group on Eels [WGEEL]</t>
  </si>
  <si>
    <t>Working Group on Elasmobranch Fishes [WGEF]</t>
  </si>
  <si>
    <t>Working Group on Harp and Hooded Seals [WGHARP]</t>
  </si>
  <si>
    <t>Working Group on Assessment of New MoU Species [WGNEW]</t>
  </si>
  <si>
    <t>Working Group on Mixed Fisheries Advice for the North Sea [WGMIXFISH]</t>
  </si>
  <si>
    <t>Working Group on the Ecosystem Effects of Fishing Activities [WGECO]</t>
  </si>
  <si>
    <t>Working Group on Marine Mammal Ecology [WGMME]</t>
  </si>
  <si>
    <t>Working Group on Bycatch of Protected Species Fishing Behaviour [WGBYC]</t>
  </si>
  <si>
    <t>ICES/NAFO Joint Working Group on Deep-water Ecology [WGDEC]</t>
  </si>
  <si>
    <t>Second Workshop on Implementing the ICES FMSY Framework (WKFRAME2)</t>
  </si>
  <si>
    <t>Workshop to consider reference points for all stocks based on WKFRAME2 (WKMSYREF)</t>
  </si>
  <si>
    <t>Benchmark Workshop on Saithe, Haddock, Herring and Horse Mackerel Stocks [WKBENCH]</t>
  </si>
  <si>
    <t>Benchmark Workshop on Flatfish Species [WKFLAT]</t>
  </si>
  <si>
    <t>PGCCDBS Plenary meeting</t>
  </si>
  <si>
    <t>ICES WKMSHS</t>
  </si>
  <si>
    <t>WK on calculation of capital value (PIM methodology)</t>
  </si>
  <si>
    <t>WK on statistical issue related to collection of economic data within the DCF</t>
  </si>
  <si>
    <t>WK on allocation of of Economic data on disaggregated level</t>
  </si>
  <si>
    <t>ICES WGBIFS</t>
  </si>
  <si>
    <t>ICES AFWG</t>
  </si>
  <si>
    <t>ICES HAWG</t>
  </si>
  <si>
    <t>ICES NWWG</t>
  </si>
  <si>
    <t>ICES WGNAS</t>
  </si>
  <si>
    <t>ICES WGNSSK</t>
  </si>
  <si>
    <t>EIFAC/ICES WGEEL</t>
  </si>
  <si>
    <t>SPRMFO</t>
  </si>
  <si>
    <t>RCM for the North Sea &amp; Eastern Arctic</t>
  </si>
  <si>
    <t>RCM for the North  Atlantic</t>
  </si>
  <si>
    <t>ICES/EIFAC</t>
  </si>
  <si>
    <t>ICES/NAFO</t>
  </si>
  <si>
    <t>NAFO/ICES</t>
  </si>
  <si>
    <t>8th Liaison Meeting</t>
  </si>
  <si>
    <r>
      <t>2011 Workshop on calculation of capital value in accordance to PIM methodology and definition of variables not clearly defined in the DCF</t>
    </r>
    <r>
      <rPr>
        <b/>
        <i/>
        <u val="single"/>
        <sz val="10"/>
        <rFont val="Calibri"/>
        <family val="2"/>
      </rPr>
      <t xml:space="preserve"> </t>
    </r>
  </si>
  <si>
    <t>I, IIb</t>
  </si>
  <si>
    <t>COD</t>
  </si>
  <si>
    <t>Reinchardtius hippoglossoides</t>
  </si>
  <si>
    <t>IIb</t>
  </si>
  <si>
    <t>GHL</t>
  </si>
  <si>
    <t>IVa</t>
  </si>
  <si>
    <t>POK</t>
  </si>
  <si>
    <t>SPRFMO</t>
  </si>
  <si>
    <t>CJM</t>
  </si>
  <si>
    <t>III b-d</t>
  </si>
  <si>
    <t>All</t>
  </si>
  <si>
    <t>SD 25-26</t>
  </si>
  <si>
    <t>SD 22-24</t>
  </si>
  <si>
    <t>SD22-24, 25-32</t>
  </si>
  <si>
    <t>SD25-29, 32</t>
  </si>
  <si>
    <t>SD22-32</t>
  </si>
  <si>
    <t>SD24-25, 26</t>
  </si>
  <si>
    <t>ICES WKFLABA</t>
  </si>
  <si>
    <t>STECF 11-04</t>
  </si>
  <si>
    <t>STECF 11-06</t>
  </si>
  <si>
    <t>Sd 22-32</t>
  </si>
  <si>
    <t>AR Year</t>
  </si>
  <si>
    <t>Fleet segment ( a)</t>
  </si>
  <si>
    <t>Frame population no. 
----
F</t>
  </si>
  <si>
    <t>Planned
sample no. (b)
-----
P</t>
  </si>
  <si>
    <t xml:space="preserve"> Planned 
sample rate (b)
-----
(P/F)*100 (%)</t>
  </si>
  <si>
    <t>National name of the survey (d)</t>
  </si>
  <si>
    <t>Passive gears</t>
  </si>
  <si>
    <t>00-&lt;10 m</t>
  </si>
  <si>
    <t>Demersal trawlers</t>
  </si>
  <si>
    <t>Drift and fixed netters</t>
  </si>
  <si>
    <t>Inactive vessels</t>
  </si>
  <si>
    <t>NA</t>
  </si>
  <si>
    <t xml:space="preserve">Inactive vessels </t>
  </si>
  <si>
    <t>(a) put an asterisk in the case the segment has been clustered with other segment(s)</t>
  </si>
  <si>
    <t>(d) name of the survey as reported in the NP if applicable. Not mandatory</t>
  </si>
  <si>
    <t>Passive gears 00-&lt; 10 m</t>
  </si>
  <si>
    <t>Demersal trawlers 00-&lt; 10 m</t>
  </si>
  <si>
    <t>Drift and fixed netters 12-&lt; 18 m</t>
  </si>
  <si>
    <t>Drift and fixed netters 18-&lt; 24 m</t>
  </si>
  <si>
    <t>Demersal trawlers 12-&lt; 18 m</t>
  </si>
  <si>
    <t>Pelagic trawlers 12-&lt; 18 m</t>
  </si>
  <si>
    <t>Vessels using hooks 12-&lt; 18 m</t>
  </si>
  <si>
    <t>Vessels using hooks 10-&lt; 12 m</t>
  </si>
  <si>
    <t>Vessels using hooks 18-&lt; 24 m</t>
  </si>
  <si>
    <t>Vessels using hooks 24-&lt; 40 m</t>
  </si>
  <si>
    <t>Pelagic trawlers  24-&lt; 40 m</t>
  </si>
  <si>
    <t>Pelagic trawlers  18-&lt; 24 m</t>
  </si>
  <si>
    <t xml:space="preserve">Achieved sample rate </t>
  </si>
  <si>
    <t xml:space="preserve">Response rate </t>
  </si>
  <si>
    <t xml:space="preserve">CV </t>
  </si>
  <si>
    <t>Income from leasing out quota or other fishing rights</t>
  </si>
  <si>
    <t>N/A</t>
  </si>
  <si>
    <t>provided in the text</t>
  </si>
  <si>
    <t>Direct subsidies</t>
  </si>
  <si>
    <t>questionnaires, fishing administration records</t>
  </si>
  <si>
    <t>Costs</t>
  </si>
  <si>
    <t>Wages and salaries of crew</t>
  </si>
  <si>
    <t>Imputed value of unpaid labour</t>
  </si>
  <si>
    <t>estimation</t>
  </si>
  <si>
    <t>Repair and maintenance costs</t>
  </si>
  <si>
    <t>Variable costs</t>
  </si>
  <si>
    <t>Non-variable costs</t>
  </si>
  <si>
    <t>Lease/rental payments for quota or other fishing rights</t>
  </si>
  <si>
    <t>not relevant</t>
  </si>
  <si>
    <t>Annual depreciation</t>
  </si>
  <si>
    <t>Value</t>
  </si>
  <si>
    <t>Value of quota and other fishing rights</t>
  </si>
  <si>
    <t>Investments</t>
  </si>
  <si>
    <t>Investments in physical capital</t>
  </si>
  <si>
    <t>Debts</t>
  </si>
  <si>
    <t>Debt/asset ratio</t>
  </si>
  <si>
    <t>Employment</t>
  </si>
  <si>
    <t>Engaged crew</t>
  </si>
  <si>
    <t>questionnaires, fishing vessels register</t>
  </si>
  <si>
    <t>FTE National</t>
  </si>
  <si>
    <t>questionnaires, logbooks</t>
  </si>
  <si>
    <t>FTE harmonised</t>
  </si>
  <si>
    <t xml:space="preserve">Energy consumption </t>
  </si>
  <si>
    <t>Fleet</t>
  </si>
  <si>
    <t>Number of fishing enterprises/units</t>
  </si>
  <si>
    <t>fishing vessel register</t>
  </si>
  <si>
    <t xml:space="preserve"> FISH/2005/03 </t>
  </si>
  <si>
    <t>inactive</t>
  </si>
  <si>
    <t>all length classes</t>
  </si>
  <si>
    <t>Note on CV: Planning Group on Economic Issues (PGECON) at its meeting (Salerno April, 2012) concluded that there are uncertainties on the method of calculating CV (variability of sample, variability of estimator) and suggested to get a clear and comprehensive guidance on the calculation of CV together with training exercise during the next year PGECON meeting. An analysis of the representativeness of the data collected is provided in the text.</t>
  </si>
  <si>
    <t>vessel register</t>
  </si>
  <si>
    <t>GT</t>
  </si>
  <si>
    <t>kW</t>
  </si>
  <si>
    <t>Vessel age</t>
  </si>
  <si>
    <t>vessel register, logbook</t>
  </si>
  <si>
    <t>kW* Fishing days</t>
  </si>
  <si>
    <t>GT* Fishing days</t>
  </si>
  <si>
    <t>Number of trips</t>
  </si>
  <si>
    <t>Number of rings</t>
  </si>
  <si>
    <t>Number of fishing operations</t>
  </si>
  <si>
    <t>Number of nets/Lenght</t>
  </si>
  <si>
    <t xml:space="preserve">Number of hooks, Number of lines </t>
  </si>
  <si>
    <t>Number of pots, traps</t>
  </si>
  <si>
    <t>Soaking time</t>
  </si>
  <si>
    <t>logbook, sales notes</t>
  </si>
  <si>
    <t>Prices by comercial species</t>
  </si>
  <si>
    <t>sales notes</t>
  </si>
  <si>
    <t>Conversion factor per species</t>
  </si>
  <si>
    <t>EU regulations</t>
  </si>
  <si>
    <t>Total 
population no. (a)
----
N</t>
  </si>
  <si>
    <t xml:space="preserve"> Planned 
sample rate
-----
P/F*100 (%)</t>
  </si>
  <si>
    <t>Type of data collection scheme  (b)</t>
  </si>
  <si>
    <t>National name of the survey (c)</t>
  </si>
  <si>
    <t>Land based farms - Hatcheries and Nurseries- salmon</t>
  </si>
  <si>
    <t>RRW-A  questionnaire on economic performance of aquaculture sector</t>
  </si>
  <si>
    <t xml:space="preserve">(a) planned sample can be modified based on updated information on the total population </t>
  </si>
  <si>
    <t>(c) name of the survey as reported in the NP if applicable. Not mandatory</t>
  </si>
  <si>
    <t>AR year</t>
  </si>
  <si>
    <t>Sunsidies</t>
  </si>
  <si>
    <t>Personel costs</t>
  </si>
  <si>
    <t>Raw material costs - Livestock costs</t>
  </si>
  <si>
    <t>Raw material costs - Feed costs</t>
  </si>
  <si>
    <t>Extraoridinary costs, net</t>
  </si>
  <si>
    <t>Capital costs - Depreciation of capital</t>
  </si>
  <si>
    <t>Capital value</t>
  </si>
  <si>
    <t>Net investments</t>
  </si>
  <si>
    <t>Debt</t>
  </si>
  <si>
    <t>Employment - number of presons by gender</t>
  </si>
  <si>
    <t>Employment - FTE</t>
  </si>
  <si>
    <t xml:space="preserve">Raw material volume - Livestock </t>
  </si>
  <si>
    <t xml:space="preserve">Raw material volume - FishFeed </t>
  </si>
  <si>
    <t>Volume of Sales</t>
  </si>
  <si>
    <t>(b)  segments can be reported as "all segments" in the case the sampling strategy is the same for all segments, otherwise MS should specify the segments for which a specific sampling strategy has been used</t>
  </si>
  <si>
    <t xml:space="preserve">  AR year</t>
  </si>
  <si>
    <t>Segment (a)</t>
  </si>
  <si>
    <t>Planned
sample no. 
-----
P</t>
  </si>
  <si>
    <t xml:space="preserve"> Planned 
sample rate 
-----
P/F*100 (%)</t>
  </si>
  <si>
    <t>RRW-20 questionnaire on economic performance of fish processing sector</t>
  </si>
  <si>
    <t>Companies &gt;=50-249</t>
  </si>
  <si>
    <t>Companies &gt;250</t>
  </si>
  <si>
    <t>(a) in case of no stratification, put all the population</t>
  </si>
  <si>
    <t>Subsidies</t>
  </si>
  <si>
    <t>Personnel costs</t>
  </si>
  <si>
    <t>Raw marerial costs</t>
  </si>
  <si>
    <t>Capital costs - depreciation of capital</t>
  </si>
  <si>
    <t>Capital costs - financial costs, net</t>
  </si>
  <si>
    <t>(c ) segments can be reported as "all segments" in the case the sampling strategy is the same for all segments, otherwise MS should specify the segments for which a specific sampling strategy has been used</t>
  </si>
  <si>
    <t>OTM_SPF_32-104_0_0</t>
  </si>
  <si>
    <t>na</t>
  </si>
  <si>
    <t>2 hrs</t>
  </si>
  <si>
    <t>n.a.</t>
  </si>
  <si>
    <t>1 month</t>
  </si>
  <si>
    <t>2 months</t>
  </si>
  <si>
    <t>18 months</t>
  </si>
  <si>
    <t>CECAF - Morocco to Guinea</t>
  </si>
  <si>
    <t>SPRFMO - South Eastern Pacific</t>
  </si>
  <si>
    <t>fish control-hauls with a standard bottom trawl</t>
  </si>
  <si>
    <t>46</t>
  </si>
  <si>
    <t>30</t>
  </si>
  <si>
    <t>fish control-hauls with a pelagic trawl +echosounding</t>
  </si>
  <si>
    <t>912</t>
  </si>
  <si>
    <t>echosounding (nM)</t>
  </si>
  <si>
    <t>Pelagic trawlers*</t>
  </si>
  <si>
    <t>Vessels using hooks*</t>
  </si>
  <si>
    <t>Demersal trawlers*</t>
  </si>
  <si>
    <t>Drift and fixed netters*</t>
  </si>
  <si>
    <t>Passive gears*</t>
  </si>
  <si>
    <t>100%</t>
  </si>
  <si>
    <t>NR</t>
  </si>
  <si>
    <t>YES</t>
  </si>
  <si>
    <t>No of enterprises</t>
  </si>
  <si>
    <t>Polish veterinary registry</t>
  </si>
  <si>
    <t>Clupea harengus, Sprattus sprattus</t>
  </si>
  <si>
    <t>Gadus morhua, Platichthys flesus, Clupea harengus, Sprattus sprattus</t>
  </si>
  <si>
    <t>Salmo salar, Salmo trutta</t>
  </si>
  <si>
    <t xml:space="preserve">Gadus morhua </t>
  </si>
  <si>
    <t>vessel register, logbook, monthly catch reports</t>
  </si>
  <si>
    <t>logbook, sales notes, monthly catch reports</t>
  </si>
</sst>
</file>

<file path=xl/styles.xml><?xml version="1.0" encoding="utf-8"?>
<styleSheet xmlns="http://schemas.openxmlformats.org/spreadsheetml/2006/main">
  <numFmts count="3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_-* #,##0_-;\-* #,##0_-;_-* &quot;-&quot;??_-;_-@_-"/>
    <numFmt numFmtId="182" formatCode="_-* #,##0.00\ _€_-;\-* #,##0.00\ _€_-;_-* \-??\ _€_-;_-@_-"/>
    <numFmt numFmtId="183" formatCode="&quot;Tak&quot;;&quot;Tak&quot;;&quot;Nie&quot;"/>
    <numFmt numFmtId="184" formatCode="&quot;Prawda&quot;;&quot;Prawda&quot;;&quot;Fałsz&quot;"/>
    <numFmt numFmtId="185" formatCode="&quot;Włączone&quot;;&quot;Włączone&quot;;&quot;Wyłączone&quot;"/>
    <numFmt numFmtId="186" formatCode="[$€-2]\ #,##0.00_);[Red]\([$€-2]\ #,##0.00\)"/>
    <numFmt numFmtId="187" formatCode="_(* #,##0.00_);_(* \(#,##0.00\);_(* &quot;-&quot;??_);_(@_)"/>
    <numFmt numFmtId="188" formatCode="#,##0.00\ &quot;€&quot;"/>
    <numFmt numFmtId="189" formatCode="#,##0.00\ _€"/>
    <numFmt numFmtId="190" formatCode="#,##0.00_ ;\-#,##0.00\ "/>
    <numFmt numFmtId="191" formatCode="#,##0_ ;\-#,##0\ "/>
    <numFmt numFmtId="192" formatCode="0.000"/>
  </numFmts>
  <fonts count="85">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b/>
      <sz val="10"/>
      <color indexed="63"/>
      <name val="Arial"/>
      <family val="2"/>
    </font>
    <font>
      <b/>
      <sz val="10"/>
      <color indexed="5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62"/>
      <name val="Calibri"/>
      <family val="2"/>
    </font>
    <font>
      <sz val="11"/>
      <color indexed="62"/>
      <name val="Calibri"/>
      <family val="2"/>
    </font>
    <font>
      <b/>
      <sz val="10"/>
      <color indexed="8"/>
      <name val="Arial"/>
      <family val="2"/>
    </font>
    <font>
      <i/>
      <sz val="10"/>
      <color indexed="23"/>
      <name val="Arial"/>
      <family val="2"/>
    </font>
    <font>
      <sz val="10"/>
      <color indexed="17"/>
      <name val="Arial"/>
      <family val="2"/>
    </font>
    <font>
      <sz val="11"/>
      <color indexed="20"/>
      <name val="Calibri"/>
      <family val="2"/>
    </font>
    <font>
      <sz val="10"/>
      <color indexed="60"/>
      <name val="Arial"/>
      <family val="2"/>
    </font>
    <font>
      <b/>
      <sz val="11"/>
      <color indexed="63"/>
      <name val="Calibri"/>
      <family val="2"/>
    </font>
    <font>
      <sz val="10"/>
      <color indexed="20"/>
      <name val="Arial"/>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12"/>
      <name val="Antique Olive"/>
      <family val="2"/>
    </font>
    <font>
      <b/>
      <sz val="11"/>
      <name val="Antique Olive"/>
      <family val="2"/>
    </font>
    <font>
      <b/>
      <sz val="10"/>
      <name val="Arial"/>
      <family val="2"/>
    </font>
    <font>
      <sz val="10"/>
      <color indexed="23"/>
      <name val="Arial"/>
      <family val="2"/>
    </font>
    <font>
      <b/>
      <sz val="12"/>
      <name val="Arial"/>
      <family val="2"/>
    </font>
    <font>
      <b/>
      <sz val="11"/>
      <name val="Arial"/>
      <family val="2"/>
    </font>
    <font>
      <sz val="10"/>
      <color indexed="19"/>
      <name val="Arial"/>
      <family val="2"/>
    </font>
    <font>
      <sz val="8"/>
      <name val="Arial"/>
      <family val="2"/>
    </font>
    <font>
      <b/>
      <vertAlign val="superscript"/>
      <sz val="10"/>
      <name val="Arial"/>
      <family val="2"/>
    </font>
    <font>
      <sz val="14"/>
      <name val="Arial"/>
      <family val="2"/>
    </font>
    <font>
      <i/>
      <sz val="10"/>
      <color indexed="19"/>
      <name val="Arial"/>
      <family val="2"/>
    </font>
    <font>
      <i/>
      <sz val="10"/>
      <name val="Arial"/>
      <family val="2"/>
    </font>
    <font>
      <b/>
      <sz val="14"/>
      <name val="Arial"/>
      <family val="2"/>
    </font>
    <font>
      <b/>
      <sz val="11"/>
      <color indexed="8"/>
      <name val="Arial"/>
      <family val="2"/>
    </font>
    <font>
      <u val="single"/>
      <sz val="10"/>
      <color indexed="12"/>
      <name val="Arial"/>
      <family val="2"/>
    </font>
    <font>
      <u val="single"/>
      <sz val="10"/>
      <color indexed="36"/>
      <name val="Arial"/>
      <family val="2"/>
    </font>
    <font>
      <b/>
      <sz val="8"/>
      <name val="Arial"/>
      <family val="2"/>
    </font>
    <font>
      <sz val="10"/>
      <name val="News Gothic"/>
      <family val="0"/>
    </font>
    <font>
      <sz val="10"/>
      <color indexed="8"/>
      <name val="News Gothic"/>
      <family val="0"/>
    </font>
    <font>
      <i/>
      <sz val="10"/>
      <color indexed="8"/>
      <name val="Arial"/>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name val="Calibri"/>
      <family val="2"/>
    </font>
    <font>
      <b/>
      <i/>
      <u val="single"/>
      <sz val="10"/>
      <name val="Calibri"/>
      <family val="2"/>
    </font>
    <font>
      <sz val="9"/>
      <name val="Arial"/>
      <family val="2"/>
    </font>
    <font>
      <sz val="12"/>
      <name val="Times New Roman"/>
      <family val="1"/>
    </font>
    <font>
      <b/>
      <sz val="12"/>
      <color indexed="8"/>
      <name val="Arial"/>
      <family val="2"/>
    </font>
    <font>
      <b/>
      <sz val="11"/>
      <color indexed="8"/>
      <name val="Antique Olive"/>
      <family val="2"/>
    </font>
    <font>
      <sz val="11"/>
      <name val="Times New Roman"/>
      <family val="1"/>
    </font>
    <font>
      <sz val="10"/>
      <name val="Arial CE"/>
      <family val="0"/>
    </font>
    <font>
      <i/>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i/>
      <sz val="10"/>
      <color rgb="FFFF0000"/>
      <name val="Arial"/>
      <family val="2"/>
    </font>
  </fonts>
  <fills count="8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4"/>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54"/>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4"/>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
      <patternFill patternType="solid">
        <fgColor indexed="24"/>
        <bgColor indexed="64"/>
      </patternFill>
    </fill>
    <fill>
      <patternFill patternType="solid">
        <fgColor indexed="9"/>
        <bgColor indexed="64"/>
      </patternFill>
    </fill>
  </fills>
  <borders count="13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medium">
        <color indexed="8"/>
      </bottom>
    </border>
    <border>
      <left style="hair">
        <color indexed="8"/>
      </left>
      <right style="hair">
        <color indexed="8"/>
      </right>
      <top style="hair">
        <color indexed="8"/>
      </top>
      <bottom style="hair">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style="thin">
        <color indexed="8"/>
      </right>
      <top style="thin">
        <color indexed="8"/>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medium">
        <color indexed="8"/>
      </bottom>
    </border>
    <border diagonalUp="1" diagonalDown="1">
      <left style="thin">
        <color indexed="8"/>
      </left>
      <right style="thin">
        <color indexed="8"/>
      </right>
      <top style="thin">
        <color indexed="8"/>
      </top>
      <bottom style="thin">
        <color indexed="8"/>
      </bottom>
      <diagonal style="thin">
        <color indexed="8"/>
      </diagonal>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style="medium">
        <color indexed="8"/>
      </right>
      <top>
        <color indexed="63"/>
      </top>
      <bottom>
        <color indexed="63"/>
      </bottom>
    </border>
    <border>
      <left style="thin">
        <color indexed="8"/>
      </left>
      <right style="thin">
        <color indexed="8"/>
      </right>
      <top style="medium">
        <color indexed="8"/>
      </top>
      <bottom style="thin">
        <color indexed="8"/>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hair">
        <color indexed="8"/>
      </left>
      <right style="hair">
        <color indexed="8"/>
      </right>
      <top style="hair">
        <color indexed="8"/>
      </top>
      <bottom style="medium">
        <color indexed="8"/>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thin">
        <color indexed="8"/>
      </right>
      <top>
        <color indexed="63"/>
      </top>
      <bottom style="medium">
        <color indexed="8"/>
      </bottom>
    </border>
    <border>
      <left style="medium">
        <color indexed="8"/>
      </left>
      <right style="medium">
        <color indexed="8"/>
      </right>
      <top>
        <color indexed="63"/>
      </top>
      <bottom style="medium">
        <color indexed="8"/>
      </bottom>
    </border>
    <border>
      <left style="thin">
        <color indexed="8"/>
      </left>
      <right style="medium">
        <color indexed="8"/>
      </right>
      <top>
        <color indexed="63"/>
      </top>
      <bottom style="medium">
        <color indexed="8"/>
      </bottom>
    </border>
    <border>
      <left style="thin"/>
      <right style="thin"/>
      <top style="thin"/>
      <bottom style="thin"/>
    </border>
    <border>
      <left style="hair">
        <color indexed="8"/>
      </left>
      <right style="hair">
        <color indexed="8"/>
      </right>
      <top style="medium">
        <color indexed="8"/>
      </top>
      <bottom style="medium">
        <color indexed="8"/>
      </bottom>
    </border>
    <border>
      <left style="thin">
        <color indexed="8"/>
      </left>
      <right style="thin">
        <color indexed="8"/>
      </right>
      <top style="medium">
        <color indexed="8"/>
      </top>
      <bottom style="medium"/>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top style="thin"/>
      <bottom style="thin"/>
    </border>
    <border>
      <left/>
      <right>
        <color indexed="63"/>
      </right>
      <top style="thin"/>
      <bottom style="thin"/>
    </border>
    <border>
      <left>
        <color indexed="63"/>
      </left>
      <right style="thin">
        <color indexed="8"/>
      </right>
      <top style="thin">
        <color indexed="8"/>
      </top>
      <bottom>
        <color indexed="63"/>
      </bottom>
    </border>
    <border>
      <left>
        <color indexed="63"/>
      </left>
      <right style="thin"/>
      <top style="thin"/>
      <bottom style="thin"/>
    </border>
    <border>
      <left/>
      <right style="thin"/>
      <top>
        <color indexed="63"/>
      </top>
      <bottom/>
    </border>
    <border>
      <left style="thin"/>
      <right/>
      <top>
        <color indexed="63"/>
      </top>
      <bottom/>
    </border>
    <border>
      <left>
        <color indexed="63"/>
      </left>
      <right style="thin"/>
      <top>
        <color indexed="63"/>
      </top>
      <bottom style="thin"/>
    </border>
    <border>
      <left style="thin"/>
      <right style="thin"/>
      <top>
        <color indexed="63"/>
      </top>
      <bottom style="thin"/>
    </border>
    <border>
      <left style="medium"/>
      <right style="medium"/>
      <top style="thin">
        <color indexed="8"/>
      </top>
      <bottom style="thin">
        <color indexed="8"/>
      </bottom>
    </border>
    <border>
      <left style="medium"/>
      <right style="medium"/>
      <top style="thin">
        <color indexed="8"/>
      </top>
      <bottom style="thin"/>
    </border>
    <border>
      <left>
        <color indexed="63"/>
      </left>
      <right style="medium"/>
      <top style="thin"/>
      <bottom style="thin"/>
    </border>
    <border>
      <left style="thin"/>
      <right style="medium"/>
      <top style="thin"/>
      <bottom style="thin"/>
    </border>
    <border>
      <left style="medium"/>
      <right style="medium"/>
      <top style="thin"/>
      <bottom style="thin"/>
    </border>
    <border>
      <left style="medium"/>
      <right style="medium"/>
      <top>
        <color indexed="63"/>
      </top>
      <bottom>
        <color indexed="63"/>
      </bottom>
    </border>
    <border>
      <left style="medium"/>
      <right style="medium"/>
      <top>
        <color indexed="63"/>
      </top>
      <bottom style="thin">
        <color indexed="8"/>
      </bottom>
    </border>
    <border>
      <left>
        <color indexed="63"/>
      </left>
      <right style="medium"/>
      <top>
        <color indexed="63"/>
      </top>
      <bottom>
        <color indexed="63"/>
      </bottom>
    </border>
    <border>
      <left>
        <color indexed="63"/>
      </left>
      <right style="medium"/>
      <top>
        <color indexed="63"/>
      </top>
      <bottom style="thin">
        <color indexed="8"/>
      </bottom>
    </border>
    <border>
      <left>
        <color indexed="63"/>
      </left>
      <right style="medium"/>
      <top style="thin">
        <color indexed="8"/>
      </top>
      <bottom>
        <color indexed="63"/>
      </bottom>
    </border>
    <border>
      <left>
        <color indexed="63"/>
      </left>
      <right style="medium"/>
      <top style="thin">
        <color indexed="8"/>
      </top>
      <bottom style="thin">
        <color indexed="8"/>
      </bottom>
    </border>
    <border>
      <left style="medium"/>
      <right style="medium"/>
      <top style="thin">
        <color indexed="8"/>
      </top>
      <bottom>
        <color indexed="63"/>
      </bottom>
    </border>
    <border>
      <left style="medium"/>
      <right style="medium"/>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color indexed="8"/>
      </left>
      <right style="medium">
        <color indexed="8"/>
      </right>
      <top style="thin">
        <color indexed="8"/>
      </top>
      <bottom style="thin">
        <color indexed="8"/>
      </bottom>
    </border>
    <border>
      <left style="thin">
        <color indexed="8"/>
      </left>
      <right style="medium">
        <color indexed="8"/>
      </right>
      <top style="medium">
        <color indexed="8"/>
      </top>
      <bottom style="medium">
        <color indexed="8"/>
      </bottom>
    </border>
    <border>
      <left/>
      <right style="thin">
        <color indexed="8"/>
      </right>
      <top/>
      <bottom/>
    </border>
    <border>
      <left style="medium"/>
      <right style="thin">
        <color indexed="8"/>
      </right>
      <top style="medium"/>
      <bottom style="medium"/>
    </border>
    <border>
      <left style="thin">
        <color indexed="8"/>
      </left>
      <right/>
      <top style="medium"/>
      <bottom style="medium"/>
    </border>
    <border>
      <left style="thin">
        <color indexed="8"/>
      </left>
      <right style="thin">
        <color indexed="8"/>
      </right>
      <top style="medium"/>
      <bottom style="medium"/>
    </border>
    <border>
      <left style="thin"/>
      <right style="medium"/>
      <top style="medium"/>
      <bottom style="medium"/>
    </border>
    <border>
      <left style="hair">
        <color indexed="8"/>
      </left>
      <right style="hair">
        <color indexed="8"/>
      </right>
      <top/>
      <bottom style="hair">
        <color indexed="8"/>
      </bottom>
    </border>
    <border>
      <left style="thin">
        <color indexed="8"/>
      </left>
      <right/>
      <top style="medium">
        <color indexed="8"/>
      </top>
      <bottom style="thin">
        <color indexed="8"/>
      </bottom>
    </border>
    <border>
      <left style="thin">
        <color indexed="8"/>
      </left>
      <right/>
      <top style="thin">
        <color indexed="8"/>
      </top>
      <bottom style="thin"/>
    </border>
    <border>
      <left style="thin">
        <color indexed="8"/>
      </left>
      <right style="thin">
        <color indexed="8"/>
      </right>
      <top style="thin">
        <color indexed="8"/>
      </top>
      <bottom style="thin"/>
    </border>
    <border>
      <left/>
      <right style="thin">
        <color indexed="8"/>
      </right>
      <top style="thin">
        <color indexed="8"/>
      </top>
      <bottom style="thin"/>
    </border>
    <border>
      <left style="medium">
        <color indexed="8"/>
      </left>
      <right/>
      <top style="medium">
        <color indexed="8"/>
      </top>
      <bottom style="medium">
        <color indexed="8"/>
      </bottom>
    </border>
    <border>
      <left style="thin"/>
      <right style="thin"/>
      <top/>
      <bottom/>
    </border>
    <border>
      <left>
        <color indexed="63"/>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right style="thin"/>
      <top style="medium"/>
      <bottom/>
    </border>
    <border>
      <left>
        <color indexed="63"/>
      </left>
      <right style="thin"/>
      <top>
        <color indexed="63"/>
      </top>
      <bottom style="thin">
        <color indexed="8"/>
      </bottom>
    </border>
    <border>
      <left style="thin"/>
      <right style="thin"/>
      <top style="thin">
        <color indexed="8"/>
      </top>
      <bottom>
        <color indexed="63"/>
      </bottom>
    </border>
    <border>
      <left style="thin"/>
      <right>
        <color indexed="63"/>
      </right>
      <top style="thin">
        <color indexed="8"/>
      </top>
      <bottom>
        <color indexed="63"/>
      </bottom>
    </border>
    <border>
      <left style="thin"/>
      <right>
        <color indexed="63"/>
      </right>
      <top>
        <color indexed="63"/>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style="medium">
        <color indexed="8"/>
      </left>
      <right style="medium">
        <color indexed="8"/>
      </right>
      <top style="medium">
        <color indexed="8"/>
      </top>
      <bottom style="thin">
        <color indexed="8"/>
      </bottom>
    </border>
    <border>
      <left>
        <color indexed="63"/>
      </left>
      <right style="thin">
        <color indexed="8"/>
      </right>
      <top style="medium">
        <color indexed="8"/>
      </top>
      <bottom>
        <color indexed="63"/>
      </bottom>
    </border>
    <border>
      <left>
        <color indexed="63"/>
      </left>
      <right>
        <color indexed="63"/>
      </right>
      <top style="medium">
        <color indexed="8"/>
      </top>
      <bottom style="thin">
        <color indexed="8"/>
      </bottom>
    </border>
    <border>
      <left style="thin">
        <color indexed="8"/>
      </left>
      <right/>
      <top/>
      <bottom style="thin">
        <color indexed="8"/>
      </bottom>
    </border>
    <border>
      <left>
        <color indexed="63"/>
      </left>
      <right>
        <color indexed="63"/>
      </right>
      <top>
        <color indexed="63"/>
      </top>
      <bottom style="thin">
        <color indexed="8"/>
      </bottom>
    </border>
  </borders>
  <cellStyleXfs count="1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2" fillId="36"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19" borderId="0" applyNumberFormat="0" applyBorder="0" applyAlignment="0" applyProtection="0"/>
    <xf numFmtId="0" fontId="4" fillId="38"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68" fillId="42"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68" fillId="45" borderId="0" applyNumberFormat="0" applyBorder="0" applyAlignment="0" applyProtection="0"/>
    <xf numFmtId="0" fontId="68" fillId="46" borderId="0" applyNumberFormat="0" applyBorder="0" applyAlignment="0" applyProtection="0"/>
    <xf numFmtId="0" fontId="68" fillId="47" borderId="0" applyNumberFormat="0" applyBorder="0" applyAlignment="0" applyProtection="0"/>
    <xf numFmtId="0" fontId="3" fillId="48"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4" fillId="50"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50" borderId="0" applyNumberFormat="0" applyBorder="0" applyAlignment="0" applyProtection="0"/>
    <xf numFmtId="0" fontId="4" fillId="1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55" borderId="0" applyNumberFormat="0" applyBorder="0" applyAlignment="0" applyProtection="0"/>
    <xf numFmtId="0" fontId="68" fillId="56" borderId="0" applyNumberFormat="0" applyBorder="0" applyAlignment="0" applyProtection="0"/>
    <xf numFmtId="0" fontId="68" fillId="57" borderId="0" applyNumberFormat="0" applyBorder="0" applyAlignment="0" applyProtection="0"/>
    <xf numFmtId="0" fontId="68" fillId="58" borderId="0" applyNumberFormat="0" applyBorder="0" applyAlignment="0" applyProtection="0"/>
    <xf numFmtId="0" fontId="68" fillId="59" borderId="0" applyNumberFormat="0" applyBorder="0" applyAlignment="0" applyProtection="0"/>
    <xf numFmtId="0" fontId="68" fillId="60" borderId="0" applyNumberFormat="0" applyBorder="0" applyAlignment="0" applyProtection="0"/>
    <xf numFmtId="0" fontId="68" fillId="61"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65" borderId="0" applyNumberFormat="0" applyBorder="0" applyAlignment="0" applyProtection="0"/>
    <xf numFmtId="0" fontId="5" fillId="36" borderId="1" applyNumberFormat="0" applyAlignment="0" applyProtection="0"/>
    <xf numFmtId="0" fontId="17" fillId="3" borderId="0" applyNumberFormat="0" applyBorder="0" applyAlignment="0" applyProtection="0"/>
    <xf numFmtId="0" fontId="6" fillId="36" borderId="2" applyNumberFormat="0" applyAlignment="0" applyProtection="0"/>
    <xf numFmtId="0" fontId="7" fillId="16" borderId="0" applyNumberFormat="0" applyBorder="0" applyAlignment="0" applyProtection="0"/>
    <xf numFmtId="0" fontId="8" fillId="66" borderId="2" applyNumberFormat="0" applyAlignment="0" applyProtection="0"/>
    <xf numFmtId="0" fontId="8" fillId="20" borderId="2" applyNumberFormat="0" applyAlignment="0" applyProtection="0"/>
    <xf numFmtId="0" fontId="9" fillId="67" borderId="3" applyNumberFormat="0" applyAlignment="0" applyProtection="0"/>
    <xf numFmtId="0" fontId="10" fillId="0" borderId="4" applyNumberFormat="0" applyFill="0" applyAlignment="0" applyProtection="0"/>
    <xf numFmtId="0" fontId="9" fillId="68" borderId="3" applyNumberFormat="0" applyAlignment="0" applyProtection="0"/>
    <xf numFmtId="0" fontId="69" fillId="69" borderId="5" applyNumberFormat="0" applyAlignment="0" applyProtection="0"/>
    <xf numFmtId="0" fontId="70" fillId="70" borderId="6" applyNumberFormat="0" applyAlignment="0" applyProtection="0"/>
    <xf numFmtId="0" fontId="71" fillId="71" borderId="0" applyNumberFormat="0" applyBorder="0" applyAlignment="0" applyProtection="0"/>
    <xf numFmtId="179" fontId="0" fillId="0" borderId="0" applyFill="0" applyBorder="0" applyAlignment="0" applyProtection="0"/>
    <xf numFmtId="177" fontId="0" fillId="0" borderId="0" applyFill="0" applyBorder="0" applyAlignment="0" applyProtection="0"/>
    <xf numFmtId="182" fontId="0" fillId="0" borderId="0" applyFill="0" applyBorder="0" applyAlignment="0" applyProtection="0"/>
    <xf numFmtId="0" fontId="11" fillId="19" borderId="2" applyNumberFormat="0" applyAlignment="0" applyProtection="0"/>
    <xf numFmtId="0" fontId="12" fillId="0" borderId="0" applyNumberFormat="0" applyFill="0" applyBorder="0" applyAlignment="0" applyProtection="0"/>
    <xf numFmtId="0" fontId="4" fillId="50"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72" borderId="0" applyNumberFormat="0" applyBorder="0" applyAlignment="0" applyProtection="0"/>
    <xf numFmtId="0" fontId="4" fillId="50" borderId="0" applyNumberFormat="0" applyBorder="0" applyAlignment="0" applyProtection="0"/>
    <xf numFmtId="0" fontId="4" fillId="65" borderId="0" applyNumberFormat="0" applyBorder="0" applyAlignment="0" applyProtection="0"/>
    <xf numFmtId="0" fontId="13" fillId="19" borderId="2" applyNumberFormat="0" applyAlignment="0" applyProtection="0"/>
    <xf numFmtId="0" fontId="14" fillId="0" borderId="7" applyNumberFormat="0" applyFill="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7" fillId="4" borderId="0" applyNumberFormat="0" applyBorder="0" applyAlignment="0" applyProtection="0"/>
    <xf numFmtId="0" fontId="16" fillId="16"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0" borderId="10" applyNumberFormat="0" applyFill="0" applyAlignment="0" applyProtection="0"/>
    <xf numFmtId="0" fontId="56" fillId="0" borderId="0" applyNumberFormat="0" applyFill="0" applyBorder="0" applyAlignment="0" applyProtection="0"/>
    <xf numFmtId="0" fontId="48" fillId="0" borderId="0" applyNumberFormat="0" applyFill="0" applyBorder="0" applyAlignment="0" applyProtection="0"/>
    <xf numFmtId="0" fontId="17" fillId="15" borderId="0" applyNumberFormat="0" applyBorder="0" applyAlignment="0" applyProtection="0"/>
    <xf numFmtId="0" fontId="13" fillId="7" borderId="2" applyNumberFormat="0" applyAlignment="0" applyProtection="0"/>
    <xf numFmtId="0" fontId="72" fillId="0" borderId="11" applyNumberFormat="0" applyFill="0" applyAlignment="0" applyProtection="0"/>
    <xf numFmtId="0" fontId="73" fillId="73" borderId="12" applyNumberFormat="0" applyAlignment="0" applyProtection="0"/>
    <xf numFmtId="0" fontId="10" fillId="0" borderId="4"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6" fillId="0" borderId="15" applyNumberFormat="0" applyFill="0" applyAlignment="0" applyProtection="0"/>
    <xf numFmtId="0" fontId="76" fillId="0" borderId="0" applyNumberFormat="0" applyFill="0" applyBorder="0" applyAlignment="0" applyProtection="0"/>
    <xf numFmtId="0" fontId="18" fillId="37" borderId="0" applyNumberFormat="0" applyBorder="0" applyAlignment="0" applyProtection="0"/>
    <xf numFmtId="0" fontId="57" fillId="74" borderId="0" applyNumberFormat="0" applyBorder="0" applyAlignment="0" applyProtection="0"/>
    <xf numFmtId="0" fontId="77" fillId="7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1" borderId="16" applyNumberFormat="0" applyAlignment="0" applyProtection="0"/>
    <xf numFmtId="0" fontId="0" fillId="76" borderId="16" applyNumberFormat="0" applyFont="0" applyAlignment="0" applyProtection="0"/>
    <xf numFmtId="0" fontId="0" fillId="21" borderId="16" applyNumberFormat="0" applyAlignment="0" applyProtection="0"/>
    <xf numFmtId="0" fontId="78" fillId="70" borderId="5" applyNumberFormat="0" applyAlignment="0" applyProtection="0"/>
    <xf numFmtId="0" fontId="49" fillId="0" borderId="0" applyNumberFormat="0" applyFill="0" applyBorder="0" applyAlignment="0" applyProtection="0"/>
    <xf numFmtId="0" fontId="19" fillId="66" borderId="1"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19" fillId="20" borderId="1" applyNumberFormat="0" applyAlignment="0" applyProtection="0"/>
    <xf numFmtId="0" fontId="20" fillId="15" borderId="0" applyNumberFormat="0" applyBorder="0" applyAlignment="0" applyProtection="0"/>
    <xf numFmtId="0" fontId="0" fillId="0" borderId="0">
      <alignment/>
      <protection/>
    </xf>
    <xf numFmtId="0" fontId="79" fillId="0" borderId="17"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0" borderId="9" applyNumberFormat="0" applyFill="0" applyAlignment="0" applyProtection="0"/>
    <xf numFmtId="0" fontId="12" fillId="0" borderId="19" applyNumberFormat="0" applyFill="0" applyAlignment="0" applyProtection="0"/>
    <xf numFmtId="0" fontId="26" fillId="0" borderId="20" applyNumberFormat="0" applyFill="0" applyAlignment="0" applyProtection="0"/>
    <xf numFmtId="0" fontId="26" fillId="0" borderId="7" applyNumberFormat="0" applyFill="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0" fillId="77" borderId="21" applyNumberFormat="0" applyFont="0" applyAlignment="0" applyProtection="0"/>
    <xf numFmtId="0" fontId="31" fillId="0" borderId="4" applyNumberFormat="0" applyFill="0" applyAlignment="0" applyProtection="0"/>
    <xf numFmtId="178" fontId="0" fillId="0" borderId="0" applyFill="0" applyBorder="0" applyAlignment="0" applyProtection="0"/>
    <xf numFmtId="176" fontId="0" fillId="0" borderId="0" applyFill="0" applyBorder="0" applyAlignment="0" applyProtection="0"/>
    <xf numFmtId="0" fontId="32" fillId="0" borderId="0" applyNumberFormat="0" applyFill="0" applyBorder="0" applyAlignment="0" applyProtection="0"/>
    <xf numFmtId="0" fontId="21" fillId="0" borderId="0" applyNumberFormat="0" applyFill="0" applyBorder="0" applyAlignment="0" applyProtection="0"/>
    <xf numFmtId="0" fontId="33" fillId="67" borderId="3" applyNumberFormat="0" applyAlignment="0" applyProtection="0"/>
    <xf numFmtId="0" fontId="83" fillId="78" borderId="0" applyNumberFormat="0" applyBorder="0" applyAlignment="0" applyProtection="0"/>
  </cellStyleXfs>
  <cellXfs count="797">
    <xf numFmtId="0" fontId="0" fillId="0" borderId="0" xfId="0" applyAlignment="1">
      <alignment/>
    </xf>
    <xf numFmtId="0" fontId="0" fillId="0" borderId="0" xfId="0" applyFont="1" applyAlignment="1">
      <alignment/>
    </xf>
    <xf numFmtId="49" fontId="34" fillId="0" borderId="0" xfId="0" applyNumberFormat="1" applyFont="1" applyFill="1" applyBorder="1" applyAlignment="1">
      <alignment vertical="center"/>
    </xf>
    <xf numFmtId="49" fontId="35" fillId="0" borderId="0" xfId="0" applyNumberFormat="1" applyFont="1" applyFill="1" applyBorder="1" applyAlignment="1">
      <alignment vertical="center"/>
    </xf>
    <xf numFmtId="0" fontId="35" fillId="0" borderId="22" xfId="0" applyFont="1" applyFill="1" applyBorder="1" applyAlignment="1">
      <alignment horizontal="left" vertical="center"/>
    </xf>
    <xf numFmtId="49" fontId="35" fillId="0" borderId="22" xfId="0" applyNumberFormat="1" applyFont="1" applyFill="1" applyBorder="1" applyAlignment="1">
      <alignment vertical="center"/>
    </xf>
    <xf numFmtId="0" fontId="36" fillId="0" borderId="23" xfId="0" applyFont="1" applyFill="1" applyBorder="1" applyAlignment="1">
      <alignment horizontal="center" vertical="center" wrapText="1"/>
    </xf>
    <xf numFmtId="0" fontId="36" fillId="20" borderId="23" xfId="0" applyFont="1" applyFill="1" applyBorder="1" applyAlignment="1">
      <alignment horizontal="center" vertical="center" wrapText="1"/>
    </xf>
    <xf numFmtId="0" fontId="0" fillId="0" borderId="24" xfId="0" applyFont="1" applyBorder="1" applyAlignment="1">
      <alignment/>
    </xf>
    <xf numFmtId="0" fontId="0" fillId="0" borderId="24" xfId="0" applyFont="1" applyFill="1" applyBorder="1" applyAlignment="1">
      <alignment/>
    </xf>
    <xf numFmtId="0" fontId="0" fillId="20" borderId="24" xfId="0" applyFont="1" applyFill="1" applyBorder="1" applyAlignment="1">
      <alignment/>
    </xf>
    <xf numFmtId="0" fontId="0" fillId="0" borderId="0" xfId="0" applyFont="1" applyFill="1" applyAlignment="1">
      <alignment horizontal="center" vertical="center"/>
    </xf>
    <xf numFmtId="49" fontId="0" fillId="0" borderId="0" xfId="0" applyNumberFormat="1" applyFont="1" applyFill="1" applyAlignment="1">
      <alignment vertical="center"/>
    </xf>
    <xf numFmtId="0" fontId="0" fillId="0" borderId="0" xfId="0" applyFont="1" applyFill="1" applyAlignment="1">
      <alignment vertical="center"/>
    </xf>
    <xf numFmtId="49" fontId="38" fillId="0" borderId="25" xfId="0" applyNumberFormat="1" applyFont="1" applyFill="1" applyBorder="1" applyAlignment="1">
      <alignment vertical="center"/>
    </xf>
    <xf numFmtId="0" fontId="0" fillId="0" borderId="26" xfId="0" applyFont="1" applyFill="1" applyBorder="1" applyAlignment="1">
      <alignment horizontal="center" vertical="center"/>
    </xf>
    <xf numFmtId="49" fontId="38" fillId="0" borderId="26" xfId="0" applyNumberFormat="1" applyFont="1" applyFill="1" applyBorder="1" applyAlignment="1">
      <alignment vertical="center"/>
    </xf>
    <xf numFmtId="49" fontId="38" fillId="0" borderId="27" xfId="0" applyNumberFormat="1" applyFont="1" applyFill="1" applyBorder="1" applyAlignment="1">
      <alignment vertical="center"/>
    </xf>
    <xf numFmtId="0" fontId="39" fillId="0" borderId="28" xfId="0" applyFont="1" applyFill="1" applyBorder="1" applyAlignment="1">
      <alignment horizontal="left" vertical="center"/>
    </xf>
    <xf numFmtId="0" fontId="39" fillId="0" borderId="29" xfId="0" applyFont="1" applyFill="1" applyBorder="1" applyAlignment="1">
      <alignment horizontal="center" vertical="center"/>
    </xf>
    <xf numFmtId="0" fontId="0" fillId="0" borderId="30" xfId="0" applyFont="1" applyBorder="1" applyAlignment="1">
      <alignment/>
    </xf>
    <xf numFmtId="49" fontId="38" fillId="0" borderId="31" xfId="0" applyNumberFormat="1" applyFont="1" applyFill="1" applyBorder="1" applyAlignment="1">
      <alignment vertical="center"/>
    </xf>
    <xf numFmtId="49" fontId="38" fillId="0" borderId="32" xfId="0" applyNumberFormat="1" applyFont="1" applyFill="1" applyBorder="1" applyAlignment="1">
      <alignment vertical="center"/>
    </xf>
    <xf numFmtId="49" fontId="36" fillId="0" borderId="33" xfId="0" applyNumberFormat="1" applyFont="1" applyFill="1" applyBorder="1" applyAlignment="1">
      <alignment horizontal="center" vertical="center" wrapText="1"/>
    </xf>
    <xf numFmtId="0" fontId="0" fillId="0" borderId="22" xfId="0" applyFont="1" applyBorder="1" applyAlignment="1">
      <alignment/>
    </xf>
    <xf numFmtId="0" fontId="0" fillId="0" borderId="29" xfId="0" applyFont="1" applyFill="1" applyBorder="1" applyAlignment="1">
      <alignment horizontal="center" vertical="center"/>
    </xf>
    <xf numFmtId="49" fontId="0" fillId="0" borderId="22" xfId="0" applyNumberFormat="1" applyFont="1" applyFill="1" applyBorder="1" applyAlignment="1">
      <alignment horizontal="left" vertical="center"/>
    </xf>
    <xf numFmtId="49" fontId="40" fillId="0" borderId="22"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36" fillId="0" borderId="34" xfId="0" applyNumberFormat="1" applyFont="1" applyFill="1" applyBorder="1" applyAlignment="1">
      <alignment horizontal="center" vertical="center" wrapText="1"/>
    </xf>
    <xf numFmtId="0" fontId="0" fillId="0" borderId="22" xfId="0" applyFont="1" applyFill="1" applyBorder="1" applyAlignment="1">
      <alignment vertical="center"/>
    </xf>
    <xf numFmtId="0" fontId="0" fillId="0" borderId="0" xfId="0" applyFont="1" applyFill="1" applyBorder="1" applyAlignment="1">
      <alignment vertical="center"/>
    </xf>
    <xf numFmtId="0" fontId="41" fillId="0" borderId="35" xfId="0" applyFont="1" applyFill="1" applyBorder="1" applyAlignment="1">
      <alignment horizontal="left" vertical="center"/>
    </xf>
    <xf numFmtId="0" fontId="41" fillId="0" borderId="0" xfId="0" applyFont="1" applyFill="1" applyBorder="1" applyAlignment="1">
      <alignment horizontal="left" vertical="center"/>
    </xf>
    <xf numFmtId="49" fontId="38" fillId="0" borderId="0" xfId="154" applyNumberFormat="1" applyFont="1" applyFill="1" applyBorder="1" applyAlignment="1">
      <alignment vertical="center"/>
      <protection/>
    </xf>
    <xf numFmtId="0" fontId="0" fillId="0" borderId="0" xfId="0" applyFont="1" applyBorder="1" applyAlignment="1">
      <alignment/>
    </xf>
    <xf numFmtId="0" fontId="39" fillId="0" borderId="28" xfId="154" applyFont="1" applyFill="1" applyBorder="1" applyAlignment="1">
      <alignment horizontal="left" vertical="center"/>
      <protection/>
    </xf>
    <xf numFmtId="49" fontId="39" fillId="0" borderId="28" xfId="154" applyNumberFormat="1" applyFont="1" applyFill="1" applyBorder="1" applyAlignment="1">
      <alignment vertical="center"/>
      <protection/>
    </xf>
    <xf numFmtId="49" fontId="38" fillId="0" borderId="31" xfId="154" applyNumberFormat="1" applyFont="1" applyFill="1" applyBorder="1" applyAlignment="1">
      <alignment vertical="center"/>
      <protection/>
    </xf>
    <xf numFmtId="0" fontId="0" fillId="0" borderId="31" xfId="0" applyFont="1" applyBorder="1" applyAlignment="1">
      <alignment/>
    </xf>
    <xf numFmtId="0" fontId="36" fillId="0" borderId="28" xfId="0" applyFont="1" applyBorder="1" applyAlignment="1">
      <alignment horizontal="center"/>
    </xf>
    <xf numFmtId="49" fontId="36" fillId="0" borderId="23" xfId="154" applyNumberFormat="1" applyFont="1" applyFill="1" applyBorder="1" applyAlignment="1">
      <alignment horizontal="center" vertical="center"/>
      <protection/>
    </xf>
    <xf numFmtId="49" fontId="36" fillId="0" borderId="23" xfId="154" applyNumberFormat="1" applyFont="1" applyFill="1" applyBorder="1" applyAlignment="1">
      <alignment vertical="center"/>
      <protection/>
    </xf>
    <xf numFmtId="49" fontId="36" fillId="0" borderId="23" xfId="154" applyNumberFormat="1" applyFont="1" applyFill="1" applyBorder="1" applyAlignment="1">
      <alignment horizontal="center" vertical="center" wrapText="1"/>
      <protection/>
    </xf>
    <xf numFmtId="49" fontId="36" fillId="0" borderId="23" xfId="154" applyNumberFormat="1" applyFont="1" applyFill="1" applyBorder="1" applyAlignment="1">
      <alignment vertical="center" wrapText="1"/>
      <protection/>
    </xf>
    <xf numFmtId="0" fontId="40" fillId="0" borderId="22" xfId="0" applyFont="1" applyFill="1" applyBorder="1" applyAlignment="1">
      <alignment/>
    </xf>
    <xf numFmtId="0" fontId="40" fillId="0" borderId="22" xfId="154" applyNumberFormat="1" applyFont="1" applyFill="1" applyBorder="1" applyAlignment="1">
      <alignment horizontal="center" vertical="center"/>
      <protection/>
    </xf>
    <xf numFmtId="0" fontId="40" fillId="0" borderId="36" xfId="154" applyNumberFormat="1" applyFont="1" applyFill="1" applyBorder="1" applyAlignment="1">
      <alignment horizontal="center" vertical="center"/>
      <protection/>
    </xf>
    <xf numFmtId="0" fontId="40" fillId="0" borderId="22" xfId="154" applyNumberFormat="1" applyFont="1" applyFill="1" applyBorder="1" applyAlignment="1">
      <alignment horizontal="center" vertical="center" wrapText="1"/>
      <protection/>
    </xf>
    <xf numFmtId="0" fontId="0" fillId="20" borderId="22" xfId="0" applyFont="1" applyFill="1" applyBorder="1" applyAlignment="1">
      <alignment/>
    </xf>
    <xf numFmtId="49" fontId="40" fillId="0" borderId="29" xfId="154" applyNumberFormat="1" applyFont="1" applyFill="1" applyBorder="1" applyAlignment="1">
      <alignment vertical="center"/>
      <protection/>
    </xf>
    <xf numFmtId="49" fontId="0" fillId="0" borderId="35" xfId="154" applyNumberFormat="1" applyFont="1" applyFill="1" applyBorder="1" applyAlignment="1">
      <alignment vertical="center"/>
      <protection/>
    </xf>
    <xf numFmtId="49" fontId="41" fillId="0" borderId="0" xfId="154" applyNumberFormat="1" applyFont="1" applyFill="1" applyBorder="1" applyAlignment="1">
      <alignment horizontal="left" vertical="center"/>
      <protection/>
    </xf>
    <xf numFmtId="0" fontId="39" fillId="0" borderId="28" xfId="154" applyFont="1" applyFill="1" applyBorder="1" applyAlignment="1">
      <alignment horizontal="center" vertical="center"/>
      <protection/>
    </xf>
    <xf numFmtId="49" fontId="39" fillId="0" borderId="28" xfId="154" applyNumberFormat="1" applyFont="1" applyFill="1" applyBorder="1" applyAlignment="1">
      <alignment horizontal="center" vertical="center"/>
      <protection/>
    </xf>
    <xf numFmtId="49" fontId="39" fillId="20" borderId="28" xfId="154" applyNumberFormat="1" applyFont="1" applyFill="1" applyBorder="1" applyAlignment="1">
      <alignment horizontal="center" vertical="center"/>
      <protection/>
    </xf>
    <xf numFmtId="0" fontId="36" fillId="0" borderId="23" xfId="0" applyFont="1" applyBorder="1" applyAlignment="1">
      <alignment horizontal="center" vertical="center"/>
    </xf>
    <xf numFmtId="0" fontId="36" fillId="0" borderId="23" xfId="0" applyFont="1" applyBorder="1" applyAlignment="1">
      <alignment horizontal="center" vertical="center" wrapText="1"/>
    </xf>
    <xf numFmtId="0" fontId="40" fillId="0" borderId="22" xfId="0" applyFont="1" applyFill="1" applyBorder="1" applyAlignment="1">
      <alignment horizontal="center"/>
    </xf>
    <xf numFmtId="0" fontId="0" fillId="0" borderId="22" xfId="0" applyFont="1" applyFill="1" applyBorder="1" applyAlignment="1">
      <alignment/>
    </xf>
    <xf numFmtId="49" fontId="38" fillId="0" borderId="0" xfId="151" applyNumberFormat="1" applyFont="1" applyFill="1" applyBorder="1" applyAlignment="1">
      <alignment vertical="center"/>
      <protection/>
    </xf>
    <xf numFmtId="49" fontId="38" fillId="0" borderId="31" xfId="151" applyNumberFormat="1" applyFont="1" applyFill="1" applyBorder="1" applyAlignment="1">
      <alignment vertical="center"/>
      <protection/>
    </xf>
    <xf numFmtId="49" fontId="36" fillId="0" borderId="23" xfId="151" applyNumberFormat="1" applyFont="1" applyFill="1" applyBorder="1" applyAlignment="1">
      <alignment horizontal="center" vertical="center" wrapText="1"/>
      <protection/>
    </xf>
    <xf numFmtId="49" fontId="40" fillId="0" borderId="22" xfId="151" applyNumberFormat="1" applyFont="1" applyFill="1" applyBorder="1" applyAlignment="1">
      <alignment horizontal="center" vertical="center"/>
      <protection/>
    </xf>
    <xf numFmtId="49" fontId="40" fillId="0" borderId="22" xfId="151" applyNumberFormat="1" applyFont="1" applyFill="1" applyBorder="1" applyAlignment="1">
      <alignment horizontal="left" vertical="center"/>
      <protection/>
    </xf>
    <xf numFmtId="49" fontId="40" fillId="20" borderId="22" xfId="151" applyNumberFormat="1" applyFont="1" applyFill="1" applyBorder="1" applyAlignment="1">
      <alignment horizontal="center" vertical="center" wrapText="1"/>
      <protection/>
    </xf>
    <xf numFmtId="49" fontId="41" fillId="0" borderId="0" xfId="151" applyNumberFormat="1" applyFont="1" applyFill="1" applyBorder="1" applyAlignment="1">
      <alignment vertical="center"/>
      <protection/>
    </xf>
    <xf numFmtId="0" fontId="41" fillId="0" borderId="0" xfId="0" applyFont="1" applyBorder="1" applyAlignment="1">
      <alignment wrapText="1"/>
    </xf>
    <xf numFmtId="0" fontId="38" fillId="0" borderId="0" xfId="0" applyFont="1" applyBorder="1" applyAlignment="1">
      <alignment vertical="center"/>
    </xf>
    <xf numFmtId="0" fontId="43" fillId="0" borderId="37" xfId="0" applyFont="1" applyBorder="1" applyAlignment="1">
      <alignment horizontal="center" vertical="center"/>
    </xf>
    <xf numFmtId="0" fontId="39" fillId="0" borderId="28" xfId="0" applyFont="1" applyFill="1" applyBorder="1" applyAlignment="1">
      <alignment horizontal="center" vertical="center"/>
    </xf>
    <xf numFmtId="0" fontId="43" fillId="0" borderId="28" xfId="0" applyFont="1" applyBorder="1" applyAlignment="1">
      <alignment vertical="center"/>
    </xf>
    <xf numFmtId="0" fontId="43" fillId="0" borderId="0" xfId="0" applyFont="1" applyAlignment="1">
      <alignment horizontal="center" vertical="center"/>
    </xf>
    <xf numFmtId="0" fontId="38" fillId="0" borderId="31" xfId="0" applyFont="1" applyBorder="1" applyAlignment="1">
      <alignment vertical="center"/>
    </xf>
    <xf numFmtId="0" fontId="43" fillId="0" borderId="32" xfId="0" applyFont="1" applyBorder="1" applyAlignment="1">
      <alignment horizontal="center" vertical="center"/>
    </xf>
    <xf numFmtId="0" fontId="36" fillId="0" borderId="0" xfId="0" applyFont="1" applyAlignment="1">
      <alignment horizontal="center" vertical="center"/>
    </xf>
    <xf numFmtId="0" fontId="0" fillId="0" borderId="0" xfId="0" applyFont="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horizontal="center"/>
    </xf>
    <xf numFmtId="0" fontId="0" fillId="0" borderId="0" xfId="0" applyFont="1" applyAlignment="1">
      <alignment horizontal="center"/>
    </xf>
    <xf numFmtId="0" fontId="0" fillId="0" borderId="0" xfId="0" applyBorder="1" applyAlignment="1">
      <alignment/>
    </xf>
    <xf numFmtId="0" fontId="43" fillId="0" borderId="28" xfId="0" applyFont="1" applyBorder="1" applyAlignment="1">
      <alignment horizontal="center" vertical="center"/>
    </xf>
    <xf numFmtId="0" fontId="0" fillId="0" borderId="31" xfId="0" applyBorder="1" applyAlignment="1">
      <alignment/>
    </xf>
    <xf numFmtId="0" fontId="43" fillId="0" borderId="0" xfId="0" applyFont="1" applyBorder="1" applyAlignment="1">
      <alignment horizontal="center" vertical="center"/>
    </xf>
    <xf numFmtId="0" fontId="36" fillId="0" borderId="0" xfId="0" applyFont="1" applyFill="1" applyBorder="1" applyAlignment="1">
      <alignment horizontal="center" vertical="center"/>
    </xf>
    <xf numFmtId="9" fontId="0" fillId="20" borderId="22" xfId="0" applyNumberFormat="1" applyFont="1" applyFill="1" applyBorder="1" applyAlignment="1">
      <alignment/>
    </xf>
    <xf numFmtId="0" fontId="38" fillId="0" borderId="0" xfId="0" applyFont="1" applyFill="1" applyBorder="1" applyAlignment="1">
      <alignment vertical="center"/>
    </xf>
    <xf numFmtId="0" fontId="38" fillId="0" borderId="37" xfId="0" applyFont="1" applyFill="1" applyBorder="1" applyAlignment="1">
      <alignment vertical="center"/>
    </xf>
    <xf numFmtId="0" fontId="38" fillId="0" borderId="31" xfId="0" applyFont="1" applyFill="1" applyBorder="1" applyAlignment="1">
      <alignment vertical="center"/>
    </xf>
    <xf numFmtId="0" fontId="38" fillId="0" borderId="32" xfId="0" applyFont="1" applyFill="1" applyBorder="1" applyAlignment="1">
      <alignment vertical="center"/>
    </xf>
    <xf numFmtId="0" fontId="36" fillId="0" borderId="38" xfId="0" applyFont="1" applyFill="1" applyBorder="1" applyAlignment="1">
      <alignment horizontal="center" vertical="center" wrapText="1"/>
    </xf>
    <xf numFmtId="49" fontId="36" fillId="20" borderId="39" xfId="0" applyNumberFormat="1" applyFont="1" applyFill="1" applyBorder="1" applyAlignment="1">
      <alignment horizontal="center" vertical="center"/>
    </xf>
    <xf numFmtId="0" fontId="0" fillId="20" borderId="40" xfId="0" applyFont="1" applyFill="1" applyBorder="1" applyAlignment="1">
      <alignment/>
    </xf>
    <xf numFmtId="0" fontId="36" fillId="0" borderId="33" xfId="0" applyFont="1" applyFill="1" applyBorder="1" applyAlignment="1">
      <alignment horizontal="center" vertical="center" wrapText="1"/>
    </xf>
    <xf numFmtId="0" fontId="36" fillId="0" borderId="41" xfId="0" applyFont="1" applyFill="1" applyBorder="1" applyAlignment="1">
      <alignment horizontal="center" vertical="center" wrapText="1"/>
    </xf>
    <xf numFmtId="49" fontId="36" fillId="20" borderId="42" xfId="0" applyNumberFormat="1" applyFont="1" applyFill="1" applyBorder="1" applyAlignment="1">
      <alignment horizontal="center" vertical="center" wrapText="1"/>
    </xf>
    <xf numFmtId="49" fontId="36" fillId="20" borderId="41" xfId="0" applyNumberFormat="1" applyFont="1" applyFill="1" applyBorder="1" applyAlignment="1">
      <alignment horizontal="center" vertical="center" wrapText="1"/>
    </xf>
    <xf numFmtId="49" fontId="36" fillId="20" borderId="33" xfId="0" applyNumberFormat="1" applyFont="1" applyFill="1" applyBorder="1" applyAlignment="1">
      <alignment horizontal="center" vertical="center" wrapText="1"/>
    </xf>
    <xf numFmtId="0" fontId="0" fillId="0" borderId="0" xfId="0" applyFont="1" applyFill="1" applyAlignment="1">
      <alignment/>
    </xf>
    <xf numFmtId="0" fontId="39" fillId="20" borderId="28" xfId="0" applyFont="1" applyFill="1" applyBorder="1" applyAlignment="1">
      <alignment horizontal="center" vertical="center"/>
    </xf>
    <xf numFmtId="49" fontId="36" fillId="0" borderId="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0" fillId="0" borderId="0" xfId="0" applyNumberFormat="1" applyFill="1" applyAlignment="1">
      <alignment vertical="center"/>
    </xf>
    <xf numFmtId="49" fontId="0" fillId="0" borderId="26" xfId="0" applyNumberFormat="1" applyFont="1" applyFill="1" applyBorder="1" applyAlignment="1">
      <alignment vertical="center"/>
    </xf>
    <xf numFmtId="49" fontId="38" fillId="0" borderId="26" xfId="0" applyNumberFormat="1" applyFont="1" applyFill="1" applyBorder="1" applyAlignment="1">
      <alignment vertical="center" wrapText="1"/>
    </xf>
    <xf numFmtId="49" fontId="39" fillId="0" borderId="28" xfId="0" applyNumberFormat="1" applyFont="1" applyFill="1" applyBorder="1" applyAlignment="1">
      <alignment horizontal="left" vertical="center"/>
    </xf>
    <xf numFmtId="49" fontId="38" fillId="0" borderId="31" xfId="0" applyNumberFormat="1" applyFont="1" applyFill="1" applyBorder="1" applyAlignment="1">
      <alignment vertical="center" wrapText="1"/>
    </xf>
    <xf numFmtId="0" fontId="36" fillId="0" borderId="43" xfId="0" applyFont="1" applyBorder="1" applyAlignment="1">
      <alignment horizontal="center" vertical="center"/>
    </xf>
    <xf numFmtId="49" fontId="36" fillId="0" borderId="43" xfId="0" applyNumberFormat="1" applyFont="1" applyFill="1" applyBorder="1" applyAlignment="1">
      <alignment horizontal="center" vertical="center"/>
    </xf>
    <xf numFmtId="49" fontId="36" fillId="0" borderId="43" xfId="0" applyNumberFormat="1" applyFont="1" applyFill="1" applyBorder="1" applyAlignment="1">
      <alignment horizontal="center" vertical="center" wrapText="1"/>
    </xf>
    <xf numFmtId="0" fontId="36" fillId="0" borderId="43" xfId="0" applyFont="1" applyFill="1" applyBorder="1" applyAlignment="1">
      <alignment horizontal="center" vertical="center" wrapText="1"/>
    </xf>
    <xf numFmtId="0" fontId="40" fillId="0" borderId="22" xfId="0" applyNumberFormat="1" applyFont="1" applyFill="1" applyBorder="1" applyAlignment="1">
      <alignment horizontal="center" vertical="center"/>
    </xf>
    <xf numFmtId="0" fontId="0" fillId="0" borderId="22" xfId="0" applyNumberFormat="1" applyFont="1" applyFill="1" applyBorder="1" applyAlignment="1">
      <alignment horizontal="center"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38" fillId="0" borderId="0" xfId="0" applyNumberFormat="1" applyFont="1" applyFill="1" applyBorder="1" applyAlignment="1">
      <alignment vertical="center"/>
    </xf>
    <xf numFmtId="0" fontId="0" fillId="0" borderId="0" xfId="0" applyFont="1" applyBorder="1" applyAlignment="1">
      <alignment/>
    </xf>
    <xf numFmtId="0" fontId="0" fillId="0" borderId="37" xfId="0" applyFont="1" applyBorder="1" applyAlignment="1">
      <alignment/>
    </xf>
    <xf numFmtId="0" fontId="0" fillId="0" borderId="31" xfId="0" applyFont="1" applyBorder="1" applyAlignment="1">
      <alignment/>
    </xf>
    <xf numFmtId="0" fontId="0" fillId="0" borderId="32" xfId="0" applyFont="1" applyBorder="1" applyAlignment="1">
      <alignment/>
    </xf>
    <xf numFmtId="0" fontId="36" fillId="0" borderId="44" xfId="0" applyFont="1" applyBorder="1" applyAlignment="1">
      <alignment horizontal="center" vertical="center"/>
    </xf>
    <xf numFmtId="49" fontId="36" fillId="0" borderId="45" xfId="0" applyNumberFormat="1" applyFont="1" applyFill="1" applyBorder="1" applyAlignment="1">
      <alignment horizontal="center" vertical="center"/>
    </xf>
    <xf numFmtId="0" fontId="36" fillId="0" borderId="45" xfId="0" applyFont="1" applyBorder="1" applyAlignment="1">
      <alignment horizontal="center" vertical="center"/>
    </xf>
    <xf numFmtId="49" fontId="36" fillId="0" borderId="46" xfId="0" applyNumberFormat="1" applyFont="1" applyFill="1" applyBorder="1" applyAlignment="1">
      <alignment horizontal="center" vertical="center"/>
    </xf>
    <xf numFmtId="49" fontId="36" fillId="0" borderId="47" xfId="0" applyNumberFormat="1" applyFont="1" applyFill="1" applyBorder="1" applyAlignment="1">
      <alignment horizontal="center" vertical="center" wrapText="1"/>
    </xf>
    <xf numFmtId="49" fontId="36" fillId="0" borderId="44" xfId="0" applyNumberFormat="1" applyFont="1" applyFill="1" applyBorder="1" applyAlignment="1">
      <alignment horizontal="center" vertical="center" wrapText="1"/>
    </xf>
    <xf numFmtId="0" fontId="36" fillId="0" borderId="48" xfId="0" applyFont="1" applyBorder="1" applyAlignment="1">
      <alignment horizontal="center" vertical="center"/>
    </xf>
    <xf numFmtId="49" fontId="36" fillId="0" borderId="49" xfId="0" applyNumberFormat="1" applyFont="1" applyFill="1" applyBorder="1" applyAlignment="1">
      <alignment horizontal="center" vertical="center"/>
    </xf>
    <xf numFmtId="0" fontId="36" fillId="0" borderId="49" xfId="0" applyFont="1" applyBorder="1" applyAlignment="1">
      <alignment horizontal="center" vertical="center"/>
    </xf>
    <xf numFmtId="49" fontId="36" fillId="0" borderId="50" xfId="0" applyNumberFormat="1" applyFont="1" applyFill="1" applyBorder="1" applyAlignment="1">
      <alignment horizontal="center" vertical="center"/>
    </xf>
    <xf numFmtId="49" fontId="36" fillId="0" borderId="51" xfId="0" applyNumberFormat="1" applyFont="1" applyFill="1" applyBorder="1" applyAlignment="1">
      <alignment horizontal="center" vertical="center" wrapText="1"/>
    </xf>
    <xf numFmtId="49" fontId="36" fillId="0" borderId="48" xfId="0" applyNumberFormat="1" applyFont="1" applyFill="1" applyBorder="1" applyAlignment="1">
      <alignment horizontal="center" vertical="center" wrapText="1"/>
    </xf>
    <xf numFmtId="0" fontId="36" fillId="0" borderId="52" xfId="0" applyFont="1" applyBorder="1" applyAlignment="1">
      <alignment horizontal="center" vertical="center" textRotation="90"/>
    </xf>
    <xf numFmtId="0" fontId="36" fillId="0" borderId="53" xfId="0" applyFont="1" applyFill="1" applyBorder="1" applyAlignment="1">
      <alignment horizontal="center" vertical="center" textRotation="90"/>
    </xf>
    <xf numFmtId="0" fontId="36" fillId="0" borderId="54" xfId="0" applyFont="1" applyFill="1" applyBorder="1" applyAlignment="1">
      <alignment horizontal="center" vertical="center" textRotation="90"/>
    </xf>
    <xf numFmtId="0" fontId="36" fillId="0" borderId="55" xfId="0" applyFont="1" applyBorder="1" applyAlignment="1">
      <alignment horizontal="center" vertical="center" textRotation="90"/>
    </xf>
    <xf numFmtId="0" fontId="36" fillId="0" borderId="22" xfId="0" applyFont="1" applyFill="1" applyBorder="1" applyAlignment="1">
      <alignment horizontal="center" vertical="center" textRotation="90"/>
    </xf>
    <xf numFmtId="0" fontId="36" fillId="0" borderId="56" xfId="0" applyFont="1" applyFill="1" applyBorder="1" applyAlignment="1">
      <alignment horizontal="center" vertical="center" textRotation="90"/>
    </xf>
    <xf numFmtId="49" fontId="0" fillId="0" borderId="29" xfId="0" applyNumberFormat="1" applyFont="1" applyFill="1" applyBorder="1" applyAlignment="1">
      <alignment vertical="center"/>
    </xf>
    <xf numFmtId="49" fontId="0" fillId="0" borderId="36" xfId="0" applyNumberFormat="1" applyFont="1" applyFill="1" applyBorder="1" applyAlignment="1">
      <alignment vertical="center"/>
    </xf>
    <xf numFmtId="0" fontId="39" fillId="0" borderId="57" xfId="0" applyFont="1" applyFill="1" applyBorder="1" applyAlignment="1">
      <alignment horizontal="center" vertical="center"/>
    </xf>
    <xf numFmtId="0" fontId="36" fillId="0" borderId="58" xfId="0" applyFont="1" applyBorder="1" applyAlignment="1">
      <alignment horizontal="center" vertical="center"/>
    </xf>
    <xf numFmtId="0" fontId="36" fillId="20" borderId="59" xfId="0" applyFont="1" applyFill="1" applyBorder="1" applyAlignment="1">
      <alignment horizontal="center" vertical="center" wrapText="1"/>
    </xf>
    <xf numFmtId="0" fontId="0" fillId="0" borderId="0" xfId="0" applyFill="1" applyBorder="1" applyAlignment="1">
      <alignment horizontal="center" vertical="center"/>
    </xf>
    <xf numFmtId="49" fontId="39" fillId="0" borderId="28" xfId="151" applyNumberFormat="1" applyFont="1" applyFill="1" applyBorder="1" applyAlignment="1">
      <alignment horizontal="center" vertical="center"/>
      <protection/>
    </xf>
    <xf numFmtId="0" fontId="0" fillId="0" borderId="28" xfId="0" applyFont="1" applyBorder="1" applyAlignment="1">
      <alignment horizontal="center"/>
    </xf>
    <xf numFmtId="49" fontId="38" fillId="0" borderId="0" xfId="156" applyNumberFormat="1" applyFont="1" applyFill="1" applyBorder="1" applyAlignment="1">
      <alignment vertical="center"/>
      <protection/>
    </xf>
    <xf numFmtId="0" fontId="0" fillId="0" borderId="37" xfId="0" applyFont="1" applyBorder="1" applyAlignment="1">
      <alignment/>
    </xf>
    <xf numFmtId="49" fontId="39" fillId="0" borderId="45" xfId="156" applyNumberFormat="1" applyFont="1" applyFill="1" applyBorder="1" applyAlignment="1">
      <alignment horizontal="center" vertical="center"/>
      <protection/>
    </xf>
    <xf numFmtId="49" fontId="39" fillId="0" borderId="28" xfId="156" applyNumberFormat="1" applyFont="1" applyFill="1" applyBorder="1" applyAlignment="1">
      <alignment horizontal="center" vertical="center"/>
      <protection/>
    </xf>
    <xf numFmtId="49" fontId="38" fillId="0" borderId="32" xfId="156" applyNumberFormat="1" applyFont="1" applyFill="1" applyBorder="1" applyAlignment="1">
      <alignment vertical="center" wrapText="1"/>
      <protection/>
    </xf>
    <xf numFmtId="0" fontId="36" fillId="0" borderId="51" xfId="0" applyFont="1" applyBorder="1" applyAlignment="1">
      <alignment horizontal="center"/>
    </xf>
    <xf numFmtId="49" fontId="36" fillId="0" borderId="57" xfId="156" applyNumberFormat="1" applyFont="1" applyFill="1" applyBorder="1" applyAlignment="1">
      <alignment vertical="center"/>
      <protection/>
    </xf>
    <xf numFmtId="49" fontId="36" fillId="0" borderId="51" xfId="156" applyNumberFormat="1" applyFont="1" applyFill="1" applyBorder="1" applyAlignment="1">
      <alignment vertical="center" wrapText="1"/>
      <protection/>
    </xf>
    <xf numFmtId="49" fontId="36" fillId="0" borderId="51" xfId="156" applyNumberFormat="1" applyFont="1" applyFill="1" applyBorder="1" applyAlignment="1">
      <alignment horizontal="center" vertical="center" wrapText="1"/>
      <protection/>
    </xf>
    <xf numFmtId="49" fontId="44" fillId="0" borderId="29" xfId="156" applyNumberFormat="1" applyFont="1" applyFill="1" applyBorder="1" applyAlignment="1">
      <alignment horizontal="left" vertical="center"/>
      <protection/>
    </xf>
    <xf numFmtId="49" fontId="40" fillId="0" borderId="22" xfId="156" applyNumberFormat="1" applyFont="1" applyFill="1" applyBorder="1" applyAlignment="1">
      <alignment vertical="center" wrapText="1"/>
      <protection/>
    </xf>
    <xf numFmtId="2" fontId="40" fillId="0" borderId="22" xfId="156" applyNumberFormat="1" applyFont="1" applyFill="1" applyBorder="1" applyAlignment="1">
      <alignment horizontal="center" vertical="center"/>
      <protection/>
    </xf>
    <xf numFmtId="49" fontId="0" fillId="0" borderId="29" xfId="156" applyNumberFormat="1" applyFont="1" applyFill="1" applyBorder="1" applyAlignment="1">
      <alignment horizontal="left" vertical="center"/>
      <protection/>
    </xf>
    <xf numFmtId="49" fontId="0" fillId="0" borderId="22" xfId="156" applyNumberFormat="1" applyFont="1" applyFill="1" applyBorder="1" applyAlignment="1">
      <alignment vertical="center" wrapText="1"/>
      <protection/>
    </xf>
    <xf numFmtId="2" fontId="0" fillId="0" borderId="22" xfId="156" applyNumberFormat="1" applyFont="1" applyFill="1" applyBorder="1" applyAlignment="1">
      <alignment horizontal="center" vertical="center"/>
      <protection/>
    </xf>
    <xf numFmtId="49" fontId="0" fillId="0" borderId="0" xfId="0" applyNumberFormat="1" applyFill="1" applyBorder="1" applyAlignment="1">
      <alignment vertical="center"/>
    </xf>
    <xf numFmtId="49" fontId="39" fillId="0" borderId="28" xfId="0" applyNumberFormat="1" applyFont="1" applyFill="1" applyBorder="1" applyAlignment="1">
      <alignment horizontal="center" vertical="center"/>
    </xf>
    <xf numFmtId="0" fontId="0" fillId="0" borderId="60" xfId="0" applyFont="1" applyBorder="1" applyAlignment="1">
      <alignment/>
    </xf>
    <xf numFmtId="49" fontId="0" fillId="20" borderId="26" xfId="0" applyNumberFormat="1" applyFont="1" applyFill="1" applyBorder="1" applyAlignment="1">
      <alignment vertical="center"/>
    </xf>
    <xf numFmtId="49" fontId="36" fillId="0" borderId="61" xfId="0" applyNumberFormat="1" applyFont="1" applyFill="1" applyBorder="1" applyAlignment="1">
      <alignment horizontal="center" vertical="center"/>
    </xf>
    <xf numFmtId="49" fontId="36" fillId="0" borderId="62" xfId="0" applyNumberFormat="1" applyFont="1" applyFill="1" applyBorder="1" applyAlignment="1">
      <alignment horizontal="center" vertical="center"/>
    </xf>
    <xf numFmtId="49" fontId="36" fillId="0" borderId="61" xfId="0" applyNumberFormat="1" applyFont="1" applyFill="1" applyBorder="1" applyAlignment="1">
      <alignment horizontal="center" vertical="center" wrapText="1"/>
    </xf>
    <xf numFmtId="0" fontId="36" fillId="0" borderId="61" xfId="0" applyFont="1" applyFill="1" applyBorder="1" applyAlignment="1">
      <alignment horizontal="center" vertical="center"/>
    </xf>
    <xf numFmtId="49" fontId="36" fillId="0" borderId="63" xfId="0" applyNumberFormat="1" applyFont="1" applyFill="1" applyBorder="1" applyAlignment="1">
      <alignment horizontal="center" vertical="center" wrapText="1"/>
    </xf>
    <xf numFmtId="49" fontId="36" fillId="0" borderId="0" xfId="0" applyNumberFormat="1" applyFont="1" applyFill="1" applyBorder="1" applyAlignment="1">
      <alignment horizontal="center" vertical="center" wrapText="1"/>
    </xf>
    <xf numFmtId="49" fontId="0" fillId="20" borderId="22" xfId="0" applyNumberFormat="1" applyFont="1" applyFill="1" applyBorder="1" applyAlignment="1">
      <alignment horizontal="center" vertical="center" wrapText="1"/>
    </xf>
    <xf numFmtId="9" fontId="0" fillId="20" borderId="22" xfId="0" applyNumberFormat="1" applyFont="1" applyFill="1" applyBorder="1" applyAlignment="1">
      <alignment horizontal="center" vertical="center" wrapText="1"/>
    </xf>
    <xf numFmtId="49" fontId="0" fillId="0" borderId="0" xfId="0" applyNumberForma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wrapText="1"/>
    </xf>
    <xf numFmtId="0" fontId="0" fillId="0" borderId="22" xfId="0" applyFont="1" applyFill="1" applyBorder="1" applyAlignment="1">
      <alignment horizontal="center" wrapText="1"/>
    </xf>
    <xf numFmtId="1" fontId="0" fillId="0" borderId="22" xfId="0" applyNumberFormat="1" applyFont="1" applyFill="1" applyBorder="1" applyAlignment="1">
      <alignment horizontal="center" vertical="center" wrapText="1"/>
    </xf>
    <xf numFmtId="49" fontId="0" fillId="0" borderId="36"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xf>
    <xf numFmtId="1" fontId="0" fillId="0" borderId="22"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20" borderId="22" xfId="0" applyNumberFormat="1" applyFont="1" applyFill="1" applyBorder="1" applyAlignment="1">
      <alignment horizontal="center" vertical="center"/>
    </xf>
    <xf numFmtId="49" fontId="0" fillId="0" borderId="0" xfId="0" applyNumberFormat="1" applyFill="1" applyBorder="1" applyAlignment="1">
      <alignment horizontal="center" vertical="center"/>
    </xf>
    <xf numFmtId="49" fontId="0" fillId="0" borderId="22" xfId="0" applyNumberFormat="1" applyFont="1" applyFill="1" applyBorder="1" applyAlignment="1">
      <alignment vertical="center"/>
    </xf>
    <xf numFmtId="49" fontId="0" fillId="20" borderId="22" xfId="0" applyNumberFormat="1" applyFont="1" applyFill="1" applyBorder="1" applyAlignment="1">
      <alignment vertical="center"/>
    </xf>
    <xf numFmtId="0" fontId="0" fillId="0" borderId="0" xfId="0" applyNumberFormat="1" applyFont="1" applyFill="1" applyBorder="1" applyAlignment="1">
      <alignment vertical="center"/>
    </xf>
    <xf numFmtId="0" fontId="38" fillId="0" borderId="37" xfId="0" applyFont="1" applyBorder="1" applyAlignment="1">
      <alignment vertical="center"/>
    </xf>
    <xf numFmtId="0" fontId="39" fillId="0" borderId="28" xfId="0" applyFont="1" applyBorder="1" applyAlignment="1">
      <alignment horizontal="center" vertical="center"/>
    </xf>
    <xf numFmtId="0" fontId="38" fillId="0" borderId="32" xfId="0" applyFont="1" applyBorder="1" applyAlignment="1">
      <alignment vertical="center"/>
    </xf>
    <xf numFmtId="0" fontId="0" fillId="0" borderId="64" xfId="0" applyBorder="1" applyAlignment="1">
      <alignment/>
    </xf>
    <xf numFmtId="0" fontId="36" fillId="0" borderId="65" xfId="0" applyFont="1" applyBorder="1" applyAlignment="1">
      <alignment/>
    </xf>
    <xf numFmtId="0" fontId="0" fillId="0" borderId="22" xfId="0" applyFont="1" applyFill="1" applyBorder="1" applyAlignment="1">
      <alignment horizontal="center" vertical="top" wrapText="1"/>
    </xf>
    <xf numFmtId="0" fontId="36" fillId="0" borderId="61" xfId="0" applyFont="1" applyBorder="1" applyAlignment="1">
      <alignment horizontal="center" vertical="center"/>
    </xf>
    <xf numFmtId="0" fontId="0" fillId="0" borderId="22" xfId="0" applyFont="1" applyFill="1" applyBorder="1" applyAlignment="1">
      <alignment horizontal="justify" vertical="top" wrapText="1"/>
    </xf>
    <xf numFmtId="0" fontId="1" fillId="0" borderId="22" xfId="0" applyFont="1" applyFill="1" applyBorder="1" applyAlignment="1">
      <alignment horizontal="justify" vertical="top" wrapText="1"/>
    </xf>
    <xf numFmtId="0" fontId="0" fillId="0" borderId="22" xfId="0" applyFont="1" applyFill="1" applyBorder="1" applyAlignment="1">
      <alignment horizontal="center"/>
    </xf>
    <xf numFmtId="0" fontId="1" fillId="0" borderId="22" xfId="0" applyFont="1" applyBorder="1" applyAlignment="1">
      <alignment/>
    </xf>
    <xf numFmtId="49" fontId="36" fillId="0" borderId="66" xfId="154" applyNumberFormat="1" applyFont="1" applyFill="1" applyBorder="1" applyAlignment="1">
      <alignment vertical="center"/>
      <protection/>
    </xf>
    <xf numFmtId="49" fontId="36" fillId="0" borderId="58" xfId="154" applyNumberFormat="1" applyFont="1" applyFill="1" applyBorder="1" applyAlignment="1">
      <alignment horizontal="center" vertical="center" wrapText="1"/>
      <protection/>
    </xf>
    <xf numFmtId="49" fontId="36" fillId="20" borderId="23" xfId="154" applyNumberFormat="1" applyFont="1" applyFill="1" applyBorder="1" applyAlignment="1">
      <alignment horizontal="center" vertical="center" wrapText="1"/>
      <protection/>
    </xf>
    <xf numFmtId="49" fontId="40" fillId="0" borderId="29" xfId="154" applyNumberFormat="1" applyFont="1" applyFill="1" applyBorder="1" applyAlignment="1">
      <alignment vertical="center" wrapText="1"/>
      <protection/>
    </xf>
    <xf numFmtId="49" fontId="40" fillId="0" borderId="22" xfId="151" applyNumberFormat="1" applyFont="1" applyFill="1" applyBorder="1" applyAlignment="1">
      <alignment horizontal="center" vertical="center" wrapText="1"/>
      <protection/>
    </xf>
    <xf numFmtId="49" fontId="40" fillId="0" borderId="36" xfId="154" applyNumberFormat="1" applyFont="1" applyFill="1" applyBorder="1" applyAlignment="1">
      <alignment horizontal="center" vertical="center" wrapText="1"/>
      <protection/>
    </xf>
    <xf numFmtId="49" fontId="0" fillId="0" borderId="67" xfId="154" applyNumberFormat="1" applyFont="1" applyFill="1" applyBorder="1" applyAlignment="1">
      <alignment vertical="center"/>
      <protection/>
    </xf>
    <xf numFmtId="0" fontId="0" fillId="0" borderId="36" xfId="154" applyNumberFormat="1" applyFont="1" applyFill="1" applyBorder="1" applyAlignment="1">
      <alignment horizontal="center" vertical="center"/>
      <protection/>
    </xf>
    <xf numFmtId="0" fontId="0" fillId="0" borderId="36" xfId="154" applyNumberFormat="1" applyFont="1" applyFill="1" applyBorder="1" applyAlignment="1">
      <alignment horizontal="center" vertical="center" wrapText="1"/>
      <protection/>
    </xf>
    <xf numFmtId="49" fontId="0" fillId="0" borderId="36" xfId="154" applyNumberFormat="1" applyFont="1" applyFill="1" applyBorder="1" applyAlignment="1">
      <alignment vertical="center" wrapText="1"/>
      <protection/>
    </xf>
    <xf numFmtId="0" fontId="0" fillId="0" borderId="53" xfId="0" applyFont="1" applyBorder="1" applyAlignment="1">
      <alignment/>
    </xf>
    <xf numFmtId="0" fontId="0" fillId="0" borderId="68" xfId="154" applyNumberFormat="1" applyFont="1" applyFill="1" applyBorder="1" applyAlignment="1">
      <alignment horizontal="center" vertical="center"/>
      <protection/>
    </xf>
    <xf numFmtId="0" fontId="0" fillId="0" borderId="68" xfId="154" applyNumberFormat="1" applyFont="1" applyFill="1" applyBorder="1" applyAlignment="1">
      <alignment horizontal="center" vertical="center" wrapText="1"/>
      <protection/>
    </xf>
    <xf numFmtId="49" fontId="0" fillId="0" borderId="68" xfId="154" applyNumberFormat="1" applyFont="1" applyFill="1" applyBorder="1" applyAlignment="1">
      <alignment vertical="center" wrapText="1"/>
      <protection/>
    </xf>
    <xf numFmtId="0" fontId="0" fillId="20" borderId="53" xfId="0" applyFont="1" applyFill="1" applyBorder="1" applyAlignment="1">
      <alignment/>
    </xf>
    <xf numFmtId="49" fontId="39" fillId="20" borderId="28" xfId="151" applyNumberFormat="1" applyFont="1" applyFill="1" applyBorder="1" applyAlignment="1">
      <alignment horizontal="center" vertical="center"/>
      <protection/>
    </xf>
    <xf numFmtId="49" fontId="41" fillId="0" borderId="0" xfId="151" applyNumberFormat="1" applyFont="1" applyFill="1" applyBorder="1" applyAlignment="1">
      <alignment horizontal="left" vertical="center" wrapText="1"/>
      <protection/>
    </xf>
    <xf numFmtId="0" fontId="0" fillId="0" borderId="32" xfId="0" applyFont="1" applyBorder="1" applyAlignment="1">
      <alignment/>
    </xf>
    <xf numFmtId="49" fontId="36" fillId="0" borderId="23" xfId="0" applyNumberFormat="1" applyFont="1" applyFill="1" applyBorder="1" applyAlignment="1">
      <alignment vertical="center"/>
    </xf>
    <xf numFmtId="49" fontId="36" fillId="0" borderId="23" xfId="0" applyNumberFormat="1" applyFont="1" applyFill="1" applyBorder="1" applyAlignment="1">
      <alignment horizontal="center" vertical="center" wrapText="1"/>
    </xf>
    <xf numFmtId="49" fontId="40" fillId="0" borderId="22" xfId="154" applyNumberFormat="1" applyFont="1" applyFill="1" applyBorder="1" applyAlignment="1">
      <alignment horizontal="center" vertical="center" wrapText="1"/>
      <protection/>
    </xf>
    <xf numFmtId="0" fontId="0" fillId="0" borderId="22" xfId="0" applyNumberFormat="1" applyFont="1" applyFill="1" applyBorder="1" applyAlignment="1">
      <alignment horizontal="center" vertical="center" wrapText="1"/>
    </xf>
    <xf numFmtId="49" fontId="36" fillId="0" borderId="59" xfId="151" applyNumberFormat="1" applyFont="1" applyFill="1" applyBorder="1" applyAlignment="1">
      <alignment horizontal="center" vertical="center" wrapText="1"/>
      <protection/>
    </xf>
    <xf numFmtId="0" fontId="0" fillId="0" borderId="31" xfId="0" applyFont="1" applyFill="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49" fontId="46" fillId="0" borderId="0" xfId="0" applyNumberFormat="1" applyFont="1" applyFill="1" applyBorder="1" applyAlignment="1">
      <alignment vertical="center"/>
    </xf>
    <xf numFmtId="49" fontId="46" fillId="0" borderId="37" xfId="0" applyNumberFormat="1" applyFont="1" applyFill="1" applyBorder="1" applyAlignment="1">
      <alignment vertical="center"/>
    </xf>
    <xf numFmtId="49" fontId="46" fillId="0" borderId="31" xfId="0" applyNumberFormat="1" applyFont="1" applyFill="1" applyBorder="1" applyAlignment="1">
      <alignment vertical="center"/>
    </xf>
    <xf numFmtId="49" fontId="46" fillId="0" borderId="32" xfId="0" applyNumberFormat="1" applyFont="1" applyFill="1" applyBorder="1" applyAlignment="1">
      <alignment vertical="center"/>
    </xf>
    <xf numFmtId="0" fontId="36" fillId="20" borderId="61" xfId="0" applyFont="1" applyFill="1" applyBorder="1" applyAlignment="1">
      <alignment horizontal="center" vertical="center" wrapText="1"/>
    </xf>
    <xf numFmtId="0" fontId="36" fillId="20" borderId="62" xfId="0" applyFont="1" applyFill="1" applyBorder="1" applyAlignment="1">
      <alignment horizontal="center" vertical="center" wrapText="1"/>
    </xf>
    <xf numFmtId="0" fontId="36" fillId="20" borderId="69" xfId="0" applyFont="1" applyFill="1" applyBorder="1" applyAlignment="1">
      <alignment horizontal="center" vertical="center" textRotation="90"/>
    </xf>
    <xf numFmtId="0" fontId="36" fillId="20" borderId="63" xfId="0" applyFont="1" applyFill="1" applyBorder="1" applyAlignment="1">
      <alignment horizontal="center" vertical="center" textRotation="90"/>
    </xf>
    <xf numFmtId="0" fontId="36" fillId="20" borderId="70" xfId="0" applyFont="1" applyFill="1" applyBorder="1" applyAlignment="1">
      <alignment horizontal="center" vertical="center" textRotation="90"/>
    </xf>
    <xf numFmtId="0" fontId="36" fillId="20" borderId="61" xfId="0" applyFont="1" applyFill="1" applyBorder="1" applyAlignment="1">
      <alignment horizontal="center" vertical="center" textRotation="90"/>
    </xf>
    <xf numFmtId="0" fontId="36" fillId="20" borderId="71" xfId="0" applyFont="1" applyFill="1" applyBorder="1" applyAlignment="1">
      <alignment horizontal="center" vertical="center" textRotation="90"/>
    </xf>
    <xf numFmtId="0" fontId="36" fillId="20" borderId="62" xfId="0" applyFont="1" applyFill="1" applyBorder="1" applyAlignment="1">
      <alignment horizontal="center" vertical="center" textRotation="90"/>
    </xf>
    <xf numFmtId="0" fontId="36" fillId="0" borderId="22" xfId="0" applyFont="1" applyFill="1" applyBorder="1" applyAlignment="1">
      <alignment horizontal="center" vertical="top" wrapText="1"/>
    </xf>
    <xf numFmtId="0" fontId="36" fillId="0" borderId="33" xfId="0" applyFont="1" applyFill="1" applyBorder="1" applyAlignment="1">
      <alignment horizontal="center" vertical="top" wrapText="1"/>
    </xf>
    <xf numFmtId="0" fontId="0" fillId="0" borderId="72" xfId="0" applyBorder="1" applyAlignment="1">
      <alignment/>
    </xf>
    <xf numFmtId="0" fontId="0" fillId="0" borderId="72" xfId="0" applyFont="1" applyBorder="1" applyAlignment="1">
      <alignment/>
    </xf>
    <xf numFmtId="0" fontId="37" fillId="0" borderId="0" xfId="0" applyFont="1" applyFill="1" applyAlignment="1">
      <alignment horizontal="center" vertical="center" wrapText="1"/>
    </xf>
    <xf numFmtId="0" fontId="37" fillId="0" borderId="0" xfId="0" applyFont="1" applyAlignment="1">
      <alignment horizontal="center" vertical="center"/>
    </xf>
    <xf numFmtId="0" fontId="37" fillId="0" borderId="0" xfId="0" applyFont="1" applyFill="1" applyAlignment="1">
      <alignment vertical="center"/>
    </xf>
    <xf numFmtId="0" fontId="38" fillId="0" borderId="0" xfId="0" applyFont="1" applyBorder="1" applyAlignment="1">
      <alignment horizontal="left" vertical="center"/>
    </xf>
    <xf numFmtId="0" fontId="38" fillId="0" borderId="31" xfId="0" applyFont="1" applyBorder="1" applyAlignment="1">
      <alignment horizontal="left" vertical="center"/>
    </xf>
    <xf numFmtId="0" fontId="36" fillId="0" borderId="23" xfId="0" applyFont="1" applyBorder="1" applyAlignment="1">
      <alignment horizontal="left" vertical="center"/>
    </xf>
    <xf numFmtId="0" fontId="0" fillId="0" borderId="0" xfId="0" applyFont="1" applyAlignment="1">
      <alignment horizontal="left"/>
    </xf>
    <xf numFmtId="0" fontId="36" fillId="0" borderId="59" xfId="0" applyFont="1" applyBorder="1" applyAlignment="1">
      <alignment horizontal="center" vertical="center" wrapText="1"/>
    </xf>
    <xf numFmtId="0" fontId="37" fillId="0" borderId="0" xfId="0" applyFont="1" applyAlignment="1">
      <alignment/>
    </xf>
    <xf numFmtId="0" fontId="37" fillId="0" borderId="0" xfId="0" applyFont="1" applyAlignment="1">
      <alignment horizontal="center"/>
    </xf>
    <xf numFmtId="49" fontId="36" fillId="0" borderId="73" xfId="0" applyNumberFormat="1" applyFont="1" applyFill="1" applyBorder="1" applyAlignment="1">
      <alignment horizontal="center" vertical="center" wrapText="1"/>
    </xf>
    <xf numFmtId="1" fontId="0" fillId="0" borderId="36" xfId="0" applyNumberFormat="1" applyFon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1" fontId="0" fillId="0" borderId="51" xfId="0" applyNumberFormat="1" applyFont="1" applyFill="1" applyBorder="1" applyAlignment="1">
      <alignment horizontal="center" vertical="center" wrapText="1"/>
    </xf>
    <xf numFmtId="9" fontId="0" fillId="20" borderId="53" xfId="0" applyNumberFormat="1" applyFont="1" applyFill="1" applyBorder="1" applyAlignment="1">
      <alignment/>
    </xf>
    <xf numFmtId="49" fontId="36" fillId="0" borderId="74" xfId="154" applyNumberFormat="1" applyFont="1" applyFill="1" applyBorder="1" applyAlignment="1">
      <alignment vertical="center"/>
      <protection/>
    </xf>
    <xf numFmtId="0" fontId="36" fillId="20" borderId="58" xfId="0" applyFont="1" applyFill="1" applyBorder="1" applyAlignment="1">
      <alignment horizontal="center" vertical="center" wrapText="1"/>
    </xf>
    <xf numFmtId="0" fontId="0" fillId="20" borderId="36" xfId="0" applyFont="1" applyFill="1" applyBorder="1" applyAlignment="1">
      <alignment/>
    </xf>
    <xf numFmtId="1" fontId="40" fillId="0" borderId="36" xfId="154" applyNumberFormat="1" applyFont="1" applyFill="1" applyBorder="1" applyAlignment="1">
      <alignment horizontal="center" vertical="center"/>
      <protection/>
    </xf>
    <xf numFmtId="49" fontId="0" fillId="79" borderId="67" xfId="154" applyNumberFormat="1" applyFont="1" applyFill="1" applyBorder="1" applyAlignment="1">
      <alignment vertical="center"/>
      <protection/>
    </xf>
    <xf numFmtId="0" fontId="0" fillId="79" borderId="22" xfId="154" applyNumberFormat="1" applyFont="1" applyFill="1" applyBorder="1" applyAlignment="1">
      <alignment horizontal="center" vertical="center"/>
      <protection/>
    </xf>
    <xf numFmtId="0" fontId="0" fillId="79" borderId="22" xfId="154" applyNumberFormat="1" applyFont="1" applyFill="1" applyBorder="1" applyAlignment="1">
      <alignment horizontal="center" vertical="center" wrapText="1"/>
      <protection/>
    </xf>
    <xf numFmtId="49" fontId="0" fillId="79" borderId="36" xfId="154" applyNumberFormat="1" applyFont="1" applyFill="1" applyBorder="1" applyAlignment="1">
      <alignment vertical="center" wrapText="1"/>
      <protection/>
    </xf>
    <xf numFmtId="49" fontId="0" fillId="0" borderId="0" xfId="154" applyNumberFormat="1" applyFont="1" applyFill="1" applyBorder="1" applyAlignment="1">
      <alignment horizontal="left" vertical="center"/>
      <protection/>
    </xf>
    <xf numFmtId="49" fontId="40" fillId="0" borderId="0" xfId="154" applyNumberFormat="1" applyFont="1" applyFill="1" applyBorder="1" applyAlignment="1">
      <alignment vertical="center"/>
      <protection/>
    </xf>
    <xf numFmtId="49" fontId="38" fillId="0" borderId="0" xfId="152" applyNumberFormat="1" applyFont="1" applyFill="1" applyBorder="1" applyAlignment="1">
      <alignment vertical="center"/>
      <protection/>
    </xf>
    <xf numFmtId="49" fontId="38" fillId="0" borderId="31" xfId="152" applyNumberFormat="1" applyFont="1" applyFill="1" applyBorder="1" applyAlignment="1">
      <alignment vertical="center"/>
      <protection/>
    </xf>
    <xf numFmtId="0" fontId="50" fillId="0" borderId="0" xfId="0" applyFont="1" applyAlignment="1">
      <alignment/>
    </xf>
    <xf numFmtId="0" fontId="41" fillId="0" borderId="0" xfId="0" applyFont="1" applyAlignment="1">
      <alignment/>
    </xf>
    <xf numFmtId="49" fontId="36" fillId="0" borderId="23" xfId="152" applyNumberFormat="1" applyFont="1" applyFill="1" applyBorder="1" applyAlignment="1">
      <alignment horizontal="center" vertical="center" wrapText="1"/>
      <protection/>
    </xf>
    <xf numFmtId="49" fontId="36" fillId="0" borderId="23" xfId="152" applyNumberFormat="1" applyFont="1" applyFill="1" applyBorder="1" applyAlignment="1">
      <alignment horizontal="left" vertical="center" wrapText="1"/>
      <protection/>
    </xf>
    <xf numFmtId="49" fontId="0" fillId="0" borderId="0" xfId="152" applyNumberFormat="1" applyFont="1" applyFill="1" applyBorder="1" applyAlignment="1">
      <alignment vertical="center"/>
      <protection/>
    </xf>
    <xf numFmtId="0" fontId="0" fillId="0" borderId="0" xfId="0" applyFont="1" applyAlignment="1">
      <alignment/>
    </xf>
    <xf numFmtId="49" fontId="36" fillId="20" borderId="22" xfId="151" applyNumberFormat="1" applyFont="1" applyFill="1" applyBorder="1" applyAlignment="1">
      <alignment horizontal="center" vertical="center" wrapText="1"/>
      <protection/>
    </xf>
    <xf numFmtId="0" fontId="36" fillId="0" borderId="72" xfId="0" applyFont="1" applyFill="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0" fillId="0" borderId="22" xfId="0" applyFont="1" applyFill="1" applyBorder="1" applyAlignment="1">
      <alignment/>
    </xf>
    <xf numFmtId="0" fontId="0" fillId="0" borderId="22" xfId="0" applyFont="1" applyBorder="1" applyAlignment="1">
      <alignment/>
    </xf>
    <xf numFmtId="49" fontId="36" fillId="20" borderId="47" xfId="152" applyNumberFormat="1" applyFont="1" applyFill="1" applyBorder="1" applyAlignment="1">
      <alignment horizontal="center" vertical="center" wrapText="1"/>
      <protection/>
    </xf>
    <xf numFmtId="49" fontId="36" fillId="80" borderId="47" xfId="152" applyNumberFormat="1" applyFont="1" applyFill="1" applyBorder="1" applyAlignment="1">
      <alignment horizontal="center" vertical="center" wrapText="1"/>
      <protection/>
    </xf>
    <xf numFmtId="0" fontId="0" fillId="80" borderId="72" xfId="0" applyFont="1" applyFill="1" applyBorder="1" applyAlignment="1">
      <alignment/>
    </xf>
    <xf numFmtId="0" fontId="0" fillId="0" borderId="36" xfId="0" applyFont="1" applyFill="1" applyBorder="1" applyAlignment="1">
      <alignment horizontal="center"/>
    </xf>
    <xf numFmtId="0" fontId="0" fillId="0" borderId="22" xfId="0" applyFont="1" applyFill="1" applyBorder="1" applyAlignment="1">
      <alignment horizontal="left" vertical="center"/>
    </xf>
    <xf numFmtId="0" fontId="0" fillId="0" borderId="0" xfId="0" applyFont="1" applyFill="1" applyAlignment="1">
      <alignment/>
    </xf>
    <xf numFmtId="0" fontId="0" fillId="80" borderId="0" xfId="0" applyFont="1" applyFill="1" applyAlignment="1">
      <alignment/>
    </xf>
    <xf numFmtId="0" fontId="0" fillId="80" borderId="0" xfId="0" applyFill="1" applyAlignment="1">
      <alignment/>
    </xf>
    <xf numFmtId="49" fontId="0" fillId="0" borderId="0" xfId="152" applyNumberFormat="1" applyFont="1" applyFill="1" applyBorder="1" applyAlignment="1">
      <alignment vertical="center"/>
      <protection/>
    </xf>
    <xf numFmtId="0" fontId="0" fillId="0" borderId="22" xfId="0" applyBorder="1" applyAlignment="1">
      <alignment horizontal="center"/>
    </xf>
    <xf numFmtId="0" fontId="0" fillId="0" borderId="0" xfId="0" applyAlignment="1">
      <alignment horizontal="center"/>
    </xf>
    <xf numFmtId="49" fontId="0" fillId="0" borderId="22" xfId="0" applyNumberFormat="1" applyFill="1"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left" vertical="center"/>
    </xf>
    <xf numFmtId="0" fontId="0" fillId="0" borderId="36" xfId="0" applyBorder="1" applyAlignment="1">
      <alignment horizontal="center" vertical="center"/>
    </xf>
    <xf numFmtId="1" fontId="0" fillId="0" borderId="72" xfId="0" applyNumberFormat="1" applyFill="1" applyBorder="1" applyAlignment="1">
      <alignment/>
    </xf>
    <xf numFmtId="1" fontId="0" fillId="0" borderId="72" xfId="0" applyNumberFormat="1" applyBorder="1" applyAlignment="1">
      <alignment/>
    </xf>
    <xf numFmtId="1" fontId="0" fillId="0" borderId="29" xfId="0" applyNumberFormat="1" applyFont="1" applyBorder="1" applyAlignment="1">
      <alignment horizontal="center" vertical="center"/>
    </xf>
    <xf numFmtId="0" fontId="0" fillId="0" borderId="35"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36" xfId="0" applyBorder="1" applyAlignment="1">
      <alignment horizontal="center"/>
    </xf>
    <xf numFmtId="1" fontId="0" fillId="0" borderId="29" xfId="0" applyNumberFormat="1" applyFont="1" applyBorder="1" applyAlignment="1">
      <alignment horizontal="center"/>
    </xf>
    <xf numFmtId="0" fontId="0" fillId="0" borderId="72" xfId="0" applyFill="1" applyBorder="1" applyAlignment="1">
      <alignment horizontal="center" vertical="center"/>
    </xf>
    <xf numFmtId="0" fontId="0" fillId="0" borderId="72" xfId="0" applyBorder="1" applyAlignment="1">
      <alignment horizontal="center"/>
    </xf>
    <xf numFmtId="0" fontId="0" fillId="0" borderId="77" xfId="0" applyFill="1" applyBorder="1" applyAlignment="1">
      <alignment horizontal="center" vertical="center"/>
    </xf>
    <xf numFmtId="0" fontId="0" fillId="0" borderId="72" xfId="0" applyFill="1" applyBorder="1" applyAlignment="1">
      <alignment horizontal="center"/>
    </xf>
    <xf numFmtId="0" fontId="0" fillId="0" borderId="36" xfId="0" applyFill="1" applyBorder="1" applyAlignment="1">
      <alignment horizontal="center" vertical="center"/>
    </xf>
    <xf numFmtId="0" fontId="0" fillId="0" borderId="53" xfId="0" applyBorder="1" applyAlignment="1">
      <alignment horizontal="center"/>
    </xf>
    <xf numFmtId="0" fontId="0" fillId="0" borderId="75" xfId="0" applyFill="1" applyBorder="1" applyAlignment="1">
      <alignment horizontal="center"/>
    </xf>
    <xf numFmtId="0" fontId="0" fillId="0" borderId="67" xfId="0" applyBorder="1" applyAlignment="1">
      <alignment horizontal="center"/>
    </xf>
    <xf numFmtId="0" fontId="1" fillId="0" borderId="22" xfId="0" applyFont="1" applyFill="1" applyBorder="1" applyAlignment="1">
      <alignment horizontal="center" vertical="center"/>
    </xf>
    <xf numFmtId="0" fontId="1" fillId="0" borderId="51" xfId="0" applyFont="1" applyFill="1" applyBorder="1" applyAlignment="1">
      <alignment horizontal="center" vertical="center"/>
    </xf>
    <xf numFmtId="3" fontId="0" fillId="0" borderId="36" xfId="0" applyNumberFormat="1" applyFill="1" applyBorder="1" applyAlignment="1">
      <alignment horizontal="center" vertical="center"/>
    </xf>
    <xf numFmtId="0" fontId="0" fillId="0" borderId="78" xfId="0" applyFill="1" applyBorder="1" applyAlignment="1">
      <alignment horizontal="center" vertical="center"/>
    </xf>
    <xf numFmtId="0" fontId="0" fillId="0" borderId="22" xfId="0" applyFill="1" applyBorder="1" applyAlignment="1">
      <alignment horizontal="center" vertical="center"/>
    </xf>
    <xf numFmtId="0" fontId="1" fillId="0" borderId="72" xfId="0" applyFont="1" applyFill="1" applyBorder="1" applyAlignment="1">
      <alignment horizontal="center" vertical="center"/>
    </xf>
    <xf numFmtId="0" fontId="0" fillId="0" borderId="79" xfId="0" applyFill="1" applyBorder="1" applyAlignment="1">
      <alignment horizontal="center" vertical="center"/>
    </xf>
    <xf numFmtId="0" fontId="0" fillId="0" borderId="53" xfId="0" applyBorder="1" applyAlignment="1">
      <alignment horizontal="left" vertical="center"/>
    </xf>
    <xf numFmtId="0" fontId="0" fillId="0" borderId="53" xfId="0" applyBorder="1" applyAlignment="1">
      <alignment horizontal="center" vertical="center"/>
    </xf>
    <xf numFmtId="0" fontId="0" fillId="0" borderId="75" xfId="0" applyFill="1" applyBorder="1" applyAlignment="1">
      <alignment horizontal="center" vertical="center"/>
    </xf>
    <xf numFmtId="1" fontId="0" fillId="0" borderId="75" xfId="0" applyNumberFormat="1" applyFill="1" applyBorder="1" applyAlignment="1">
      <alignment/>
    </xf>
    <xf numFmtId="1" fontId="0" fillId="0" borderId="75" xfId="0" applyNumberFormat="1" applyBorder="1" applyAlignment="1">
      <alignment/>
    </xf>
    <xf numFmtId="1" fontId="0" fillId="0" borderId="80" xfId="0" applyNumberFormat="1" applyFont="1" applyBorder="1" applyAlignment="1">
      <alignment horizontal="center"/>
    </xf>
    <xf numFmtId="0" fontId="0" fillId="0" borderId="53" xfId="0" applyFont="1" applyBorder="1" applyAlignment="1">
      <alignment horizontal="center"/>
    </xf>
    <xf numFmtId="1" fontId="0" fillId="0" borderId="81" xfId="0" applyNumberFormat="1" applyFont="1" applyBorder="1" applyAlignment="1">
      <alignment horizontal="center"/>
    </xf>
    <xf numFmtId="0" fontId="0" fillId="0" borderId="29" xfId="0" applyBorder="1" applyAlignment="1">
      <alignment horizontal="center"/>
    </xf>
    <xf numFmtId="0" fontId="32" fillId="0" borderId="22" xfId="0" applyFont="1" applyFill="1" applyBorder="1" applyAlignment="1">
      <alignment horizontal="center"/>
    </xf>
    <xf numFmtId="0" fontId="0" fillId="0" borderId="29" xfId="0" applyFont="1" applyBorder="1" applyAlignment="1">
      <alignment horizontal="center"/>
    </xf>
    <xf numFmtId="0" fontId="0" fillId="0" borderId="67" xfId="0" applyBorder="1" applyAlignment="1">
      <alignment horizontal="center" vertical="center"/>
    </xf>
    <xf numFmtId="0" fontId="0" fillId="0" borderId="78" xfId="0" applyBorder="1" applyAlignment="1">
      <alignment horizontal="center" vertical="center"/>
    </xf>
    <xf numFmtId="0" fontId="0" fillId="0" borderId="72" xfId="0" applyFont="1" applyBorder="1" applyAlignment="1">
      <alignment horizontal="center"/>
    </xf>
    <xf numFmtId="0" fontId="0" fillId="0" borderId="82" xfId="0" applyFill="1" applyBorder="1" applyAlignment="1">
      <alignment horizontal="center" vertical="center"/>
    </xf>
    <xf numFmtId="0" fontId="0" fillId="0" borderId="83" xfId="0" applyFill="1" applyBorder="1" applyAlignment="1">
      <alignment horizontal="center" vertical="center"/>
    </xf>
    <xf numFmtId="1" fontId="0" fillId="0" borderId="57" xfId="0" applyNumberFormat="1" applyFont="1" applyBorder="1" applyAlignment="1">
      <alignment horizontal="center"/>
    </xf>
    <xf numFmtId="0" fontId="0" fillId="0" borderId="51" xfId="0" applyFont="1" applyBorder="1" applyAlignment="1">
      <alignment horizontal="center"/>
    </xf>
    <xf numFmtId="0" fontId="0" fillId="0" borderId="35" xfId="0" applyBorder="1" applyAlignment="1">
      <alignment horizontal="center"/>
    </xf>
    <xf numFmtId="0" fontId="0" fillId="0" borderId="35" xfId="0" applyFill="1" applyBorder="1" applyAlignment="1">
      <alignment horizontal="center" vertical="center"/>
    </xf>
    <xf numFmtId="3" fontId="0" fillId="0" borderId="67" xfId="0" applyNumberFormat="1" applyFill="1" applyBorder="1" applyAlignment="1">
      <alignment horizontal="center" vertical="center"/>
    </xf>
    <xf numFmtId="1" fontId="0" fillId="0" borderId="72" xfId="0" applyNumberFormat="1" applyFont="1" applyBorder="1" applyAlignment="1">
      <alignment horizontal="center"/>
    </xf>
    <xf numFmtId="0" fontId="0" fillId="0" borderId="72" xfId="0" applyFont="1" applyFill="1" applyBorder="1" applyAlignment="1">
      <alignment horizontal="center" vertical="center"/>
    </xf>
    <xf numFmtId="0" fontId="0" fillId="0" borderId="72" xfId="0" applyFont="1" applyFill="1" applyBorder="1" applyAlignment="1">
      <alignment horizontal="center"/>
    </xf>
    <xf numFmtId="0" fontId="0" fillId="0" borderId="72" xfId="0" applyFont="1" applyFill="1" applyBorder="1" applyAlignment="1">
      <alignment/>
    </xf>
    <xf numFmtId="1" fontId="0" fillId="0" borderId="72" xfId="0" applyNumberFormat="1" applyFont="1" applyFill="1" applyBorder="1" applyAlignment="1">
      <alignment/>
    </xf>
    <xf numFmtId="0" fontId="0" fillId="0" borderId="72" xfId="0" applyFill="1" applyBorder="1" applyAlignment="1">
      <alignment/>
    </xf>
    <xf numFmtId="0" fontId="51" fillId="0" borderId="72" xfId="0" applyFont="1" applyFill="1" applyBorder="1" applyAlignment="1">
      <alignment horizontal="center"/>
    </xf>
    <xf numFmtId="0" fontId="52" fillId="0" borderId="72" xfId="0" applyFont="1" applyFill="1" applyBorder="1" applyAlignment="1">
      <alignment horizontal="center"/>
    </xf>
    <xf numFmtId="49" fontId="0" fillId="0" borderId="72" xfId="0" applyNumberFormat="1" applyFill="1" applyBorder="1" applyAlignment="1">
      <alignment horizontal="center" vertical="center"/>
    </xf>
    <xf numFmtId="0" fontId="0" fillId="0" borderId="72" xfId="0" applyFill="1" applyBorder="1" applyAlignment="1">
      <alignment horizontal="left"/>
    </xf>
    <xf numFmtId="0" fontId="0" fillId="0" borderId="72" xfId="0" applyFont="1" applyFill="1" applyBorder="1" applyAlignment="1">
      <alignment horizontal="center" vertical="center" wrapText="1"/>
    </xf>
    <xf numFmtId="0" fontId="0" fillId="0" borderId="72" xfId="0" applyFont="1" applyBorder="1" applyAlignment="1">
      <alignment horizontal="left" vertical="center"/>
    </xf>
    <xf numFmtId="0" fontId="0" fillId="0" borderId="72" xfId="0" applyFont="1" applyFill="1" applyBorder="1" applyAlignment="1">
      <alignment horizontal="center" vertical="center"/>
    </xf>
    <xf numFmtId="0" fontId="0" fillId="0" borderId="75" xfId="0" applyFont="1" applyBorder="1" applyAlignment="1">
      <alignment horizontal="center"/>
    </xf>
    <xf numFmtId="0" fontId="0" fillId="0" borderId="76" xfId="0" applyFont="1" applyBorder="1" applyAlignment="1">
      <alignment horizontal="left"/>
    </xf>
    <xf numFmtId="0" fontId="0" fillId="0" borderId="84" xfId="0" applyFont="1" applyBorder="1" applyAlignment="1">
      <alignment horizontal="left"/>
    </xf>
    <xf numFmtId="0" fontId="0" fillId="0" borderId="22" xfId="0" applyFont="1" applyFill="1" applyBorder="1" applyAlignment="1">
      <alignment horizontal="center" vertical="center"/>
    </xf>
    <xf numFmtId="0" fontId="0" fillId="0" borderId="22" xfId="0" applyFont="1" applyFill="1" applyBorder="1" applyAlignment="1">
      <alignment vertical="center"/>
    </xf>
    <xf numFmtId="0" fontId="0" fillId="0" borderId="22" xfId="0" applyFont="1" applyFill="1" applyBorder="1" applyAlignment="1">
      <alignment horizontal="left" vertical="center"/>
    </xf>
    <xf numFmtId="0" fontId="0" fillId="0" borderId="36" xfId="0" applyFont="1" applyBorder="1" applyAlignment="1">
      <alignment horizontal="center" vertical="center"/>
    </xf>
    <xf numFmtId="0" fontId="0" fillId="0" borderId="72" xfId="0" applyFont="1" applyBorder="1" applyAlignment="1">
      <alignment horizontal="center"/>
    </xf>
    <xf numFmtId="0" fontId="0" fillId="20" borderId="22" xfId="0" applyFont="1" applyFill="1" applyBorder="1" applyAlignment="1">
      <alignment horizontal="center" vertical="center"/>
    </xf>
    <xf numFmtId="0" fontId="0" fillId="0" borderId="35" xfId="0" applyFont="1" applyBorder="1" applyAlignment="1">
      <alignment horizontal="center" vertical="center"/>
    </xf>
    <xf numFmtId="0" fontId="0" fillId="0" borderId="22" xfId="0" applyFont="1" applyBorder="1" applyAlignment="1">
      <alignment horizontal="left"/>
    </xf>
    <xf numFmtId="0" fontId="0" fillId="0" borderId="22" xfId="0" applyFont="1" applyBorder="1" applyAlignment="1">
      <alignment horizontal="center" vertical="center"/>
    </xf>
    <xf numFmtId="0" fontId="0" fillId="20" borderId="22" xfId="0" applyFont="1" applyFill="1" applyBorder="1" applyAlignment="1">
      <alignment/>
    </xf>
    <xf numFmtId="0" fontId="0" fillId="0" borderId="36" xfId="0" applyFont="1" applyBorder="1" applyAlignment="1">
      <alignment horizontal="center"/>
    </xf>
    <xf numFmtId="0" fontId="0" fillId="0" borderId="22" xfId="0" applyFont="1" applyFill="1" applyBorder="1" applyAlignment="1">
      <alignment horizontal="left" vertical="center" wrapText="1"/>
    </xf>
    <xf numFmtId="0" fontId="0" fillId="0" borderId="29" xfId="0" applyFont="1" applyFill="1" applyBorder="1" applyAlignment="1">
      <alignment horizontal="center" vertical="center"/>
    </xf>
    <xf numFmtId="0" fontId="0" fillId="0" borderId="22" xfId="0" applyFont="1" applyBorder="1" applyAlignment="1">
      <alignment horizontal="left" vertical="center"/>
    </xf>
    <xf numFmtId="0" fontId="0" fillId="0" borderId="22" xfId="0" applyFont="1" applyBorder="1" applyAlignment="1">
      <alignment horizontal="center"/>
    </xf>
    <xf numFmtId="0" fontId="0" fillId="0" borderId="53" xfId="0" applyFont="1" applyFill="1" applyBorder="1" applyAlignment="1">
      <alignment vertical="center"/>
    </xf>
    <xf numFmtId="0" fontId="0" fillId="0" borderId="53" xfId="0" applyFont="1" applyFill="1" applyBorder="1" applyAlignment="1">
      <alignment horizontal="left" vertical="center"/>
    </xf>
    <xf numFmtId="0" fontId="0" fillId="0" borderId="53" xfId="0" applyFont="1" applyFill="1" applyBorder="1" applyAlignment="1">
      <alignment horizontal="center" vertical="center"/>
    </xf>
    <xf numFmtId="0" fontId="0" fillId="0" borderId="53" xfId="0" applyFont="1" applyBorder="1" applyAlignment="1">
      <alignment horizontal="center"/>
    </xf>
    <xf numFmtId="0" fontId="0" fillId="0" borderId="53" xfId="0" applyFont="1" applyBorder="1" applyAlignment="1">
      <alignment horizontal="left"/>
    </xf>
    <xf numFmtId="0" fontId="0" fillId="0" borderId="53" xfId="0" applyFont="1" applyFill="1" applyBorder="1" applyAlignment="1">
      <alignment horizontal="left" vertical="center"/>
    </xf>
    <xf numFmtId="0" fontId="0" fillId="20" borderId="53" xfId="0" applyFont="1" applyFill="1" applyBorder="1" applyAlignment="1">
      <alignment/>
    </xf>
    <xf numFmtId="0" fontId="0" fillId="0" borderId="36" xfId="0" applyFont="1" applyFill="1" applyBorder="1" applyAlignment="1">
      <alignment horizontal="center" vertical="center"/>
    </xf>
    <xf numFmtId="0" fontId="0" fillId="0" borderId="72" xfId="0" applyFont="1" applyFill="1" applyBorder="1" applyAlignment="1">
      <alignment vertical="center"/>
    </xf>
    <xf numFmtId="0" fontId="0" fillId="0" borderId="72" xfId="0" applyFont="1" applyFill="1" applyBorder="1" applyAlignment="1">
      <alignment horizontal="left" vertical="center"/>
    </xf>
    <xf numFmtId="0" fontId="0" fillId="0" borderId="72" xfId="0" applyBorder="1" applyAlignment="1">
      <alignment horizontal="center" vertical="center"/>
    </xf>
    <xf numFmtId="0" fontId="0" fillId="0" borderId="72" xfId="0" applyFont="1" applyBorder="1" applyAlignment="1">
      <alignment horizontal="left"/>
    </xf>
    <xf numFmtId="0" fontId="0" fillId="0" borderId="72" xfId="0" applyFont="1" applyFill="1" applyBorder="1" applyAlignment="1">
      <alignment horizontal="left" vertical="center"/>
    </xf>
    <xf numFmtId="0" fontId="0" fillId="20" borderId="72" xfId="0" applyFont="1" applyFill="1" applyBorder="1" applyAlignment="1">
      <alignment/>
    </xf>
    <xf numFmtId="0" fontId="0" fillId="0" borderId="72" xfId="0" applyFont="1" applyBorder="1" applyAlignment="1">
      <alignment/>
    </xf>
    <xf numFmtId="49" fontId="0" fillId="0" borderId="72" xfId="0" applyNumberFormat="1" applyFill="1" applyBorder="1" applyAlignment="1">
      <alignment horizontal="left" vertical="center"/>
    </xf>
    <xf numFmtId="49" fontId="0" fillId="0" borderId="36" xfId="154" applyNumberFormat="1" applyFont="1" applyFill="1" applyBorder="1" applyAlignment="1">
      <alignment vertical="center" wrapText="1"/>
      <protection/>
    </xf>
    <xf numFmtId="9" fontId="0" fillId="20" borderId="22" xfId="0" applyNumberFormat="1" applyFont="1" applyFill="1" applyBorder="1" applyAlignment="1">
      <alignment horizontal="center" vertical="center"/>
    </xf>
    <xf numFmtId="0" fontId="0" fillId="20" borderId="22" xfId="0" applyFont="1" applyFill="1" applyBorder="1" applyAlignment="1">
      <alignment horizontal="center"/>
    </xf>
    <xf numFmtId="0" fontId="0" fillId="0" borderId="29" xfId="0" applyFont="1" applyBorder="1" applyAlignment="1">
      <alignment horizontal="center" vertical="center"/>
    </xf>
    <xf numFmtId="0" fontId="0" fillId="0" borderId="29" xfId="0" applyFont="1" applyBorder="1" applyAlignment="1">
      <alignment horizontal="center"/>
    </xf>
    <xf numFmtId="0" fontId="0" fillId="0" borderId="53" xfId="0" applyFont="1" applyBorder="1" applyAlignment="1">
      <alignment/>
    </xf>
    <xf numFmtId="0" fontId="0" fillId="0" borderId="85" xfId="0" applyFont="1" applyBorder="1" applyAlignment="1">
      <alignment/>
    </xf>
    <xf numFmtId="0" fontId="0" fillId="0" borderId="53" xfId="0" applyFont="1" applyFill="1" applyBorder="1" applyAlignment="1">
      <alignment horizontal="left" vertical="center" wrapText="1"/>
    </xf>
    <xf numFmtId="0" fontId="45" fillId="0" borderId="22" xfId="0" applyFont="1" applyFill="1" applyBorder="1" applyAlignment="1">
      <alignment horizontal="left"/>
    </xf>
    <xf numFmtId="180" fontId="0" fillId="0" borderId="53" xfId="0" applyNumberFormat="1" applyFont="1" applyFill="1" applyBorder="1" applyAlignment="1">
      <alignment horizontal="center" vertical="center"/>
    </xf>
    <xf numFmtId="0" fontId="0" fillId="0" borderId="68" xfId="0" applyFont="1" applyFill="1" applyBorder="1" applyAlignment="1">
      <alignment horizontal="center" vertical="center"/>
    </xf>
    <xf numFmtId="0" fontId="0" fillId="20" borderId="80" xfId="0" applyFont="1" applyFill="1" applyBorder="1" applyAlignment="1">
      <alignment horizontal="center"/>
    </xf>
    <xf numFmtId="0" fontId="0" fillId="20" borderId="53" xfId="0" applyFont="1" applyFill="1" applyBorder="1" applyAlignment="1">
      <alignment horizontal="center"/>
    </xf>
    <xf numFmtId="0" fontId="45" fillId="0" borderId="22" xfId="0" applyFont="1" applyFill="1" applyBorder="1" applyAlignment="1">
      <alignment horizontal="left" vertical="center"/>
    </xf>
    <xf numFmtId="0" fontId="0" fillId="0" borderId="22" xfId="0" applyFont="1" applyFill="1" applyBorder="1" applyAlignment="1">
      <alignment horizontal="center"/>
    </xf>
    <xf numFmtId="0" fontId="0" fillId="0" borderId="22" xfId="0" applyFont="1" applyFill="1" applyBorder="1" applyAlignment="1">
      <alignment/>
    </xf>
    <xf numFmtId="0" fontId="53" fillId="0" borderId="22" xfId="0" applyFont="1" applyFill="1" applyBorder="1" applyAlignment="1">
      <alignment horizontal="left" vertical="center"/>
    </xf>
    <xf numFmtId="0" fontId="45" fillId="0" borderId="72" xfId="0" applyFont="1" applyFill="1" applyBorder="1" applyAlignment="1">
      <alignment horizontal="left"/>
    </xf>
    <xf numFmtId="49" fontId="0" fillId="0" borderId="72" xfId="0" applyNumberFormat="1" applyFont="1" applyFill="1" applyBorder="1" applyAlignment="1">
      <alignment horizontal="left" vertical="center"/>
    </xf>
    <xf numFmtId="0" fontId="45" fillId="0" borderId="72" xfId="0" applyFont="1" applyFill="1" applyBorder="1" applyAlignment="1">
      <alignment vertical="center" wrapText="1"/>
    </xf>
    <xf numFmtId="0" fontId="0" fillId="0" borderId="22" xfId="0" applyFill="1" applyBorder="1" applyAlignment="1">
      <alignment horizontal="center"/>
    </xf>
    <xf numFmtId="0" fontId="45" fillId="0" borderId="72" xfId="0" applyFont="1" applyFill="1" applyBorder="1" applyAlignment="1">
      <alignment/>
    </xf>
    <xf numFmtId="49" fontId="0" fillId="0" borderId="72" xfId="0" applyNumberFormat="1" applyFont="1" applyFill="1" applyBorder="1" applyAlignment="1">
      <alignment horizontal="center" vertical="center"/>
    </xf>
    <xf numFmtId="49" fontId="0" fillId="0" borderId="67"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0" fillId="0" borderId="51" xfId="0" applyNumberFormat="1" applyFont="1" applyFill="1" applyBorder="1" applyAlignment="1">
      <alignment horizontal="center" vertical="center"/>
    </xf>
    <xf numFmtId="0" fontId="45" fillId="0" borderId="51" xfId="0" applyFont="1" applyFill="1" applyBorder="1" applyAlignment="1">
      <alignment horizontal="left" vertical="center"/>
    </xf>
    <xf numFmtId="0" fontId="0" fillId="0" borderId="65" xfId="0" applyFont="1" applyFill="1" applyBorder="1" applyAlignment="1">
      <alignment horizontal="left" vertical="center"/>
    </xf>
    <xf numFmtId="49" fontId="0" fillId="0" borderId="36"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0" fontId="0" fillId="0" borderId="51" xfId="119" applyNumberFormat="1" applyFont="1" applyFill="1" applyBorder="1" applyAlignment="1">
      <alignment horizontal="center" vertical="center"/>
    </xf>
    <xf numFmtId="49" fontId="0" fillId="0" borderId="72"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9" fontId="0" fillId="81" borderId="22" xfId="0" applyNumberFormat="1" applyFont="1" applyFill="1" applyBorder="1" applyAlignment="1">
      <alignment horizontal="center" vertical="center"/>
    </xf>
    <xf numFmtId="0" fontId="45" fillId="82" borderId="53" xfId="0" applyFont="1" applyFill="1" applyBorder="1" applyAlignment="1">
      <alignment horizontal="left"/>
    </xf>
    <xf numFmtId="0" fontId="0" fillId="82" borderId="22" xfId="0" applyFont="1" applyFill="1" applyBorder="1" applyAlignment="1">
      <alignment horizontal="left" vertical="center"/>
    </xf>
    <xf numFmtId="49" fontId="0" fillId="82" borderId="22" xfId="0" applyNumberFormat="1" applyFont="1" applyFill="1" applyBorder="1" applyAlignment="1">
      <alignment horizontal="center" vertical="center"/>
    </xf>
    <xf numFmtId="49" fontId="0" fillId="82" borderId="36" xfId="0" applyNumberFormat="1" applyFont="1" applyFill="1" applyBorder="1" applyAlignment="1">
      <alignment horizontal="center" vertical="center"/>
    </xf>
    <xf numFmtId="49" fontId="0" fillId="82" borderId="72" xfId="0" applyNumberFormat="1" applyFont="1" applyFill="1" applyBorder="1" applyAlignment="1">
      <alignment horizontal="center" vertical="center"/>
    </xf>
    <xf numFmtId="0" fontId="0" fillId="82" borderId="72" xfId="0" applyNumberFormat="1" applyFont="1" applyFill="1" applyBorder="1" applyAlignment="1">
      <alignment horizontal="center" vertical="center"/>
    </xf>
    <xf numFmtId="0" fontId="45" fillId="82" borderId="72" xfId="0" applyFont="1" applyFill="1" applyBorder="1" applyAlignment="1">
      <alignment/>
    </xf>
    <xf numFmtId="49" fontId="0" fillId="82" borderId="68" xfId="0" applyNumberFormat="1" applyFont="1" applyFill="1" applyBorder="1" applyAlignment="1">
      <alignment horizontal="center" vertical="center"/>
    </xf>
    <xf numFmtId="0" fontId="45" fillId="0" borderId="75" xfId="0" applyFont="1" applyFill="1" applyBorder="1" applyAlignment="1">
      <alignment horizontal="left"/>
    </xf>
    <xf numFmtId="49" fontId="0" fillId="0" borderId="78" xfId="0" applyNumberFormat="1" applyFont="1" applyFill="1" applyBorder="1" applyAlignment="1">
      <alignment horizontal="center" vertical="center"/>
    </xf>
    <xf numFmtId="1" fontId="0" fillId="0" borderId="72" xfId="0" applyNumberFormat="1" applyFont="1" applyFill="1" applyBorder="1" applyAlignment="1">
      <alignment horizontal="center" vertical="center"/>
    </xf>
    <xf numFmtId="0" fontId="0" fillId="20" borderId="29" xfId="0" applyFill="1" applyBorder="1" applyAlignment="1">
      <alignment horizontal="center" vertical="center"/>
    </xf>
    <xf numFmtId="0" fontId="0" fillId="0" borderId="28" xfId="0" applyFill="1" applyBorder="1" applyAlignment="1">
      <alignment horizontal="center" vertical="center"/>
    </xf>
    <xf numFmtId="49" fontId="0" fillId="0" borderId="86" xfId="0" applyNumberFormat="1" applyFont="1" applyFill="1" applyBorder="1" applyAlignment="1">
      <alignment horizontal="center" vertical="center"/>
    </xf>
    <xf numFmtId="0" fontId="45" fillId="0" borderId="87" xfId="0" applyFont="1" applyFill="1" applyBorder="1" applyAlignment="1">
      <alignment horizontal="left"/>
    </xf>
    <xf numFmtId="0" fontId="0" fillId="0" borderId="88" xfId="0" applyFont="1" applyFill="1" applyBorder="1" applyAlignment="1">
      <alignment horizontal="left" vertical="center"/>
    </xf>
    <xf numFmtId="49" fontId="0" fillId="0" borderId="88" xfId="0" applyNumberFormat="1" applyFont="1" applyFill="1" applyBorder="1" applyAlignment="1">
      <alignment horizontal="center" vertical="center"/>
    </xf>
    <xf numFmtId="49" fontId="0" fillId="0" borderId="87" xfId="0" applyNumberFormat="1" applyFont="1" applyFill="1" applyBorder="1" applyAlignment="1">
      <alignment horizontal="center" vertical="center"/>
    </xf>
    <xf numFmtId="0" fontId="40" fillId="0" borderId="81" xfId="0" applyNumberFormat="1" applyFont="1" applyFill="1" applyBorder="1" applyAlignment="1">
      <alignment horizontal="center" vertical="center"/>
    </xf>
    <xf numFmtId="0" fontId="40" fillId="0" borderId="72" xfId="0" applyNumberFormat="1" applyFont="1" applyFill="1" applyBorder="1" applyAlignment="1">
      <alignment horizontal="center" vertical="center"/>
    </xf>
    <xf numFmtId="0" fontId="40" fillId="0" borderId="89" xfId="0" applyNumberFormat="1" applyFont="1" applyFill="1" applyBorder="1" applyAlignment="1">
      <alignment horizontal="center" vertical="center"/>
    </xf>
    <xf numFmtId="49" fontId="40" fillId="0" borderId="81" xfId="0" applyNumberFormat="1" applyFont="1" applyFill="1" applyBorder="1" applyAlignment="1">
      <alignment horizontal="center" vertical="center"/>
    </xf>
    <xf numFmtId="49" fontId="40" fillId="0" borderId="72" xfId="0" applyNumberFormat="1" applyFont="1" applyFill="1" applyBorder="1" applyAlignment="1">
      <alignment horizontal="center" vertical="center"/>
    </xf>
    <xf numFmtId="0" fontId="45" fillId="0" borderId="90" xfId="0" applyFont="1" applyFill="1" applyBorder="1" applyAlignment="1">
      <alignment horizontal="left"/>
    </xf>
    <xf numFmtId="49" fontId="0" fillId="0" borderId="91" xfId="0" applyNumberFormat="1" applyFont="1" applyFill="1" applyBorder="1" applyAlignment="1">
      <alignment horizontal="center" vertical="center"/>
    </xf>
    <xf numFmtId="49" fontId="0" fillId="0" borderId="90" xfId="0" applyNumberFormat="1" applyFont="1" applyFill="1" applyBorder="1" applyAlignment="1">
      <alignment horizontal="center" vertical="center"/>
    </xf>
    <xf numFmtId="0" fontId="45" fillId="0" borderId="92" xfId="0" applyFont="1" applyFill="1" applyBorder="1" applyAlignment="1">
      <alignment horizontal="left" vertical="center"/>
    </xf>
    <xf numFmtId="0" fontId="0" fillId="0" borderId="93" xfId="0" applyFont="1" applyFill="1" applyBorder="1" applyAlignment="1">
      <alignment horizontal="left" vertical="center"/>
    </xf>
    <xf numFmtId="49" fontId="0" fillId="0" borderId="94" xfId="0" applyNumberFormat="1" applyFont="1" applyFill="1" applyBorder="1" applyAlignment="1">
      <alignment horizontal="center" vertical="center"/>
    </xf>
    <xf numFmtId="49" fontId="0" fillId="0" borderId="81" xfId="0" applyNumberFormat="1" applyFont="1" applyFill="1" applyBorder="1" applyAlignment="1">
      <alignment horizontal="center" vertical="center"/>
    </xf>
    <xf numFmtId="0" fontId="45" fillId="0" borderId="86" xfId="0" applyFont="1" applyFill="1" applyBorder="1" applyAlignment="1">
      <alignment horizontal="left"/>
    </xf>
    <xf numFmtId="0" fontId="0" fillId="0" borderId="95" xfId="0" applyFont="1" applyFill="1" applyBorder="1" applyAlignment="1">
      <alignment horizontal="left" vertical="center"/>
    </xf>
    <xf numFmtId="49" fontId="0" fillId="0" borderId="96" xfId="0" applyNumberFormat="1" applyFont="1" applyFill="1" applyBorder="1" applyAlignment="1">
      <alignment horizontal="center" vertical="center"/>
    </xf>
    <xf numFmtId="0" fontId="45" fillId="0" borderId="86" xfId="0" applyFont="1" applyFill="1" applyBorder="1" applyAlignment="1">
      <alignment horizontal="left" vertical="center"/>
    </xf>
    <xf numFmtId="0" fontId="45" fillId="0" borderId="97" xfId="0" applyFont="1" applyFill="1" applyBorder="1" applyAlignment="1">
      <alignment horizontal="left"/>
    </xf>
    <xf numFmtId="49" fontId="0" fillId="0" borderId="81" xfId="0" applyNumberFormat="1" applyFill="1" applyBorder="1" applyAlignment="1">
      <alignment horizontal="center" vertical="center"/>
    </xf>
    <xf numFmtId="49" fontId="0" fillId="0" borderId="89" xfId="0" applyNumberFormat="1" applyFill="1" applyBorder="1" applyAlignment="1">
      <alignment horizontal="center" vertical="center"/>
    </xf>
    <xf numFmtId="0" fontId="45" fillId="0" borderId="90" xfId="0" applyFont="1" applyFill="1" applyBorder="1" applyAlignment="1">
      <alignment vertical="center" wrapText="1"/>
    </xf>
    <xf numFmtId="49" fontId="0" fillId="0" borderId="90" xfId="0" applyNumberFormat="1" applyFont="1" applyFill="1" applyBorder="1" applyAlignment="1">
      <alignment horizontal="left" vertical="center"/>
    </xf>
    <xf numFmtId="0" fontId="45" fillId="0" borderId="90" xfId="0" applyFont="1" applyFill="1" applyBorder="1" applyAlignment="1">
      <alignment/>
    </xf>
    <xf numFmtId="0" fontId="45" fillId="0" borderId="98" xfId="0" applyFont="1" applyFill="1" applyBorder="1" applyAlignment="1">
      <alignment vertical="center" wrapText="1"/>
    </xf>
    <xf numFmtId="49" fontId="0" fillId="0" borderId="98" xfId="0" applyNumberFormat="1" applyFont="1" applyFill="1" applyBorder="1" applyAlignment="1">
      <alignment horizontal="left" vertical="center"/>
    </xf>
    <xf numFmtId="49" fontId="0" fillId="0" borderId="99" xfId="0" applyNumberFormat="1" applyFont="1" applyFill="1" applyBorder="1" applyAlignment="1">
      <alignment horizontal="center" vertical="center"/>
    </xf>
    <xf numFmtId="49" fontId="0" fillId="0" borderId="98" xfId="0" applyNumberFormat="1" applyFont="1" applyFill="1" applyBorder="1" applyAlignment="1">
      <alignment horizontal="center" vertical="center"/>
    </xf>
    <xf numFmtId="49" fontId="0" fillId="0" borderId="100" xfId="0" applyNumberFormat="1" applyFont="1" applyFill="1" applyBorder="1" applyAlignment="1">
      <alignment horizontal="center" vertical="center"/>
    </xf>
    <xf numFmtId="0" fontId="40" fillId="0" borderId="101" xfId="0" applyNumberFormat="1" applyFont="1" applyFill="1" applyBorder="1" applyAlignment="1">
      <alignment horizontal="center" vertical="center"/>
    </xf>
    <xf numFmtId="0" fontId="40" fillId="0" borderId="102" xfId="0" applyNumberFormat="1" applyFont="1" applyFill="1" applyBorder="1" applyAlignment="1">
      <alignment horizontal="center" vertical="center"/>
    </xf>
    <xf numFmtId="49" fontId="0" fillId="0" borderId="103" xfId="0" applyNumberFormat="1" applyFont="1" applyFill="1" applyBorder="1" applyAlignment="1">
      <alignment horizontal="center" vertical="center"/>
    </xf>
    <xf numFmtId="49" fontId="0" fillId="0" borderId="101" xfId="0" applyNumberFormat="1" applyFont="1" applyFill="1" applyBorder="1" applyAlignment="1">
      <alignment horizontal="center" vertical="center"/>
    </xf>
    <xf numFmtId="0" fontId="0" fillId="0" borderId="85" xfId="0" applyFont="1" applyFill="1" applyBorder="1" applyAlignment="1">
      <alignment horizontal="center" vertical="center" wrapText="1"/>
    </xf>
    <xf numFmtId="0" fontId="0" fillId="0" borderId="72" xfId="0" applyFont="1" applyFill="1" applyBorder="1" applyAlignment="1">
      <alignment horizontal="center"/>
    </xf>
    <xf numFmtId="0" fontId="0" fillId="0" borderId="29" xfId="0" applyFont="1" applyBorder="1" applyAlignment="1">
      <alignment wrapText="1"/>
    </xf>
    <xf numFmtId="0" fontId="0" fillId="0" borderId="22" xfId="0" applyFont="1" applyBorder="1" applyAlignment="1">
      <alignment wrapText="1"/>
    </xf>
    <xf numFmtId="0" fontId="0" fillId="0" borderId="80" xfId="0" applyFont="1" applyBorder="1" applyAlignment="1">
      <alignment wrapText="1"/>
    </xf>
    <xf numFmtId="0" fontId="0" fillId="0" borderId="72" xfId="0" applyFont="1" applyFill="1" applyBorder="1" applyAlignment="1">
      <alignment wrapText="1"/>
    </xf>
    <xf numFmtId="0" fontId="0" fillId="0" borderId="0" xfId="0" applyFont="1" applyAlignment="1">
      <alignment horizontal="center"/>
    </xf>
    <xf numFmtId="0" fontId="0" fillId="20" borderId="72" xfId="0" applyFont="1" applyFill="1" applyBorder="1" applyAlignment="1">
      <alignment horizontal="center"/>
    </xf>
    <xf numFmtId="0" fontId="1" fillId="83" borderId="72" xfId="0" applyFont="1" applyFill="1" applyBorder="1" applyAlignment="1">
      <alignment horizontal="center" vertical="center"/>
    </xf>
    <xf numFmtId="0" fontId="53" fillId="83" borderId="72" xfId="0" applyFont="1" applyFill="1" applyBorder="1" applyAlignment="1">
      <alignment vertical="center"/>
    </xf>
    <xf numFmtId="0" fontId="1" fillId="83" borderId="72" xfId="0" applyFont="1" applyFill="1" applyBorder="1" applyAlignment="1">
      <alignment horizontal="center" vertical="center" wrapText="1"/>
    </xf>
    <xf numFmtId="1" fontId="1" fillId="83" borderId="72" xfId="0" applyNumberFormat="1" applyFont="1" applyFill="1" applyBorder="1" applyAlignment="1">
      <alignment horizontal="center" vertical="center"/>
    </xf>
    <xf numFmtId="0" fontId="1" fillId="83" borderId="22" xfId="0" applyFont="1" applyFill="1" applyBorder="1" applyAlignment="1">
      <alignment horizontal="center" vertical="center"/>
    </xf>
    <xf numFmtId="0" fontId="1" fillId="83" borderId="78" xfId="0" applyFont="1" applyFill="1" applyBorder="1" applyAlignment="1">
      <alignment horizontal="center" vertical="center"/>
    </xf>
    <xf numFmtId="49" fontId="53" fillId="83" borderId="72" xfId="0" applyNumberFormat="1" applyFont="1" applyFill="1" applyBorder="1" applyAlignment="1">
      <alignment vertical="center"/>
    </xf>
    <xf numFmtId="0" fontId="53" fillId="83" borderId="72" xfId="0" applyFont="1" applyFill="1" applyBorder="1" applyAlignment="1">
      <alignment vertical="center"/>
    </xf>
    <xf numFmtId="0" fontId="1" fillId="83" borderId="72" xfId="0" applyFont="1" applyFill="1" applyBorder="1" applyAlignment="1">
      <alignment horizontal="center" vertical="center"/>
    </xf>
    <xf numFmtId="0" fontId="1" fillId="83" borderId="72" xfId="0" applyFont="1" applyFill="1" applyBorder="1" applyAlignment="1">
      <alignment horizontal="center"/>
    </xf>
    <xf numFmtId="49" fontId="0" fillId="0" borderId="72" xfId="0" applyNumberFormat="1" applyFont="1" applyFill="1" applyBorder="1" applyAlignment="1">
      <alignment horizontal="center" vertical="center"/>
    </xf>
    <xf numFmtId="0" fontId="0" fillId="0" borderId="72" xfId="0" applyFont="1" applyBorder="1" applyAlignment="1">
      <alignment horizontal="center" vertical="center"/>
    </xf>
    <xf numFmtId="0" fontId="0" fillId="20" borderId="29" xfId="0" applyFont="1" applyFill="1" applyBorder="1" applyAlignment="1">
      <alignment/>
    </xf>
    <xf numFmtId="180" fontId="0" fillId="0" borderId="72" xfId="0" applyNumberFormat="1" applyFont="1" applyFill="1" applyBorder="1" applyAlignment="1">
      <alignment horizontal="center" vertical="center"/>
    </xf>
    <xf numFmtId="1" fontId="1" fillId="83" borderId="72" xfId="0" applyNumberFormat="1" applyFont="1" applyFill="1" applyBorder="1" applyAlignment="1">
      <alignment horizontal="center"/>
    </xf>
    <xf numFmtId="1" fontId="0" fillId="0" borderId="72" xfId="0" applyNumberFormat="1" applyBorder="1" applyAlignment="1">
      <alignment horizontal="center"/>
    </xf>
    <xf numFmtId="0" fontId="0" fillId="20" borderId="36" xfId="0" applyFont="1" applyFill="1" applyBorder="1" applyAlignment="1">
      <alignment horizontal="center"/>
    </xf>
    <xf numFmtId="0" fontId="0" fillId="0" borderId="72" xfId="0" applyFont="1" applyFill="1" applyBorder="1" applyAlignment="1">
      <alignment horizontal="left" vertical="center" wrapText="1"/>
    </xf>
    <xf numFmtId="0" fontId="0" fillId="0" borderId="36" xfId="0" applyFont="1" applyFill="1" applyBorder="1" applyAlignment="1">
      <alignment horizontal="center" vertical="center" wrapText="1"/>
    </xf>
    <xf numFmtId="0" fontId="0" fillId="0" borderId="68" xfId="0" applyFont="1" applyBorder="1" applyAlignment="1">
      <alignment horizontal="center"/>
    </xf>
    <xf numFmtId="0" fontId="0" fillId="0" borderId="78" xfId="0" applyFont="1" applyBorder="1" applyAlignment="1">
      <alignment horizontal="center"/>
    </xf>
    <xf numFmtId="0" fontId="0" fillId="0" borderId="80" xfId="0" applyFont="1" applyBorder="1" applyAlignment="1">
      <alignment horizontal="center"/>
    </xf>
    <xf numFmtId="0" fontId="0" fillId="0" borderId="81" xfId="0" applyFont="1" applyBorder="1" applyAlignment="1">
      <alignment horizontal="center"/>
    </xf>
    <xf numFmtId="0" fontId="36" fillId="20" borderId="47" xfId="0" applyFont="1" applyFill="1" applyBorder="1" applyAlignment="1">
      <alignment horizontal="center" vertical="center" wrapText="1"/>
    </xf>
    <xf numFmtId="0" fontId="0" fillId="82" borderId="72" xfId="0" applyFill="1" applyBorder="1" applyAlignment="1">
      <alignment horizontal="center"/>
    </xf>
    <xf numFmtId="49" fontId="36" fillId="20" borderId="52" xfId="0" applyNumberFormat="1" applyFont="1" applyFill="1" applyBorder="1" applyAlignment="1">
      <alignment horizontal="center" vertical="center" wrapText="1"/>
    </xf>
    <xf numFmtId="49" fontId="36" fillId="20" borderId="53" xfId="0" applyNumberFormat="1" applyFont="1" applyFill="1" applyBorder="1" applyAlignment="1">
      <alignment horizontal="center" vertical="center" wrapText="1"/>
    </xf>
    <xf numFmtId="49" fontId="36" fillId="20" borderId="68" xfId="0" applyNumberFormat="1" applyFont="1" applyFill="1" applyBorder="1" applyAlignment="1">
      <alignment horizontal="center" vertical="center" wrapText="1"/>
    </xf>
    <xf numFmtId="0" fontId="0" fillId="80" borderId="72" xfId="159" applyNumberFormat="1" applyFont="1" applyFill="1" applyBorder="1">
      <alignment/>
      <protection/>
    </xf>
    <xf numFmtId="0" fontId="0" fillId="80" borderId="72" xfId="159" applyNumberFormat="1" applyFill="1" applyBorder="1">
      <alignment/>
      <protection/>
    </xf>
    <xf numFmtId="0" fontId="0" fillId="80" borderId="72" xfId="159" applyFill="1" applyBorder="1">
      <alignment/>
      <protection/>
    </xf>
    <xf numFmtId="0" fontId="0" fillId="0" borderId="72" xfId="158" applyFill="1" applyBorder="1" applyAlignment="1">
      <alignment horizontal="center" vertical="center"/>
      <protection/>
    </xf>
    <xf numFmtId="0" fontId="0" fillId="80" borderId="72" xfId="0" applyFont="1" applyFill="1" applyBorder="1" applyAlignment="1">
      <alignment/>
    </xf>
    <xf numFmtId="0" fontId="0" fillId="0" borderId="72" xfId="159" applyFont="1" applyFill="1" applyBorder="1">
      <alignment/>
      <protection/>
    </xf>
    <xf numFmtId="0" fontId="0" fillId="0" borderId="72" xfId="0" applyFont="1" applyFill="1" applyBorder="1" applyAlignment="1">
      <alignment/>
    </xf>
    <xf numFmtId="0" fontId="0" fillId="0" borderId="72" xfId="159" applyFill="1" applyBorder="1">
      <alignment/>
      <protection/>
    </xf>
    <xf numFmtId="0" fontId="0" fillId="0" borderId="35" xfId="0" applyFont="1" applyFill="1" applyBorder="1" applyAlignment="1">
      <alignment horizontal="center" vertical="center"/>
    </xf>
    <xf numFmtId="0" fontId="0" fillId="0" borderId="0" xfId="159" applyFill="1">
      <alignment/>
      <protection/>
    </xf>
    <xf numFmtId="0" fontId="0" fillId="0" borderId="36" xfId="158" applyFont="1" applyFill="1" applyBorder="1" applyAlignment="1">
      <alignment horizontal="center" vertical="center"/>
      <protection/>
    </xf>
    <xf numFmtId="0" fontId="0" fillId="0" borderId="35" xfId="158" applyFont="1" applyFill="1" applyBorder="1" applyAlignment="1">
      <alignment horizontal="center" vertical="center"/>
      <protection/>
    </xf>
    <xf numFmtId="0" fontId="0" fillId="0" borderId="36" xfId="158" applyFont="1" applyFill="1" applyBorder="1" applyAlignment="1">
      <alignment horizontal="center"/>
      <protection/>
    </xf>
    <xf numFmtId="0" fontId="0" fillId="0" borderId="22" xfId="158" applyFont="1" applyFill="1" applyBorder="1" applyAlignment="1">
      <alignment horizontal="center" vertical="center"/>
      <protection/>
    </xf>
    <xf numFmtId="0" fontId="0" fillId="0" borderId="36" xfId="158" applyFill="1" applyBorder="1" applyAlignment="1">
      <alignment horizontal="center"/>
      <protection/>
    </xf>
    <xf numFmtId="0" fontId="38" fillId="0" borderId="0" xfId="0" applyFont="1" applyFill="1" applyBorder="1" applyAlignment="1">
      <alignment horizontal="center" vertical="center"/>
    </xf>
    <xf numFmtId="0" fontId="38" fillId="0" borderId="31" xfId="0" applyFont="1" applyFill="1" applyBorder="1" applyAlignment="1">
      <alignment horizontal="center" vertical="center"/>
    </xf>
    <xf numFmtId="0" fontId="0" fillId="0" borderId="0" xfId="0" applyFont="1" applyFill="1" applyAlignment="1">
      <alignment horizontal="center"/>
    </xf>
    <xf numFmtId="0" fontId="0" fillId="0" borderId="24" xfId="0" applyFont="1" applyFill="1" applyBorder="1" applyAlignment="1">
      <alignment horizontal="left" wrapText="1"/>
    </xf>
    <xf numFmtId="0" fontId="36" fillId="20" borderId="22" xfId="0" applyFont="1" applyFill="1" applyBorder="1" applyAlignment="1">
      <alignment horizontal="center" vertical="center" wrapText="1"/>
    </xf>
    <xf numFmtId="0" fontId="0" fillId="0" borderId="24" xfId="0" applyFont="1" applyFill="1" applyBorder="1" applyAlignment="1">
      <alignment horizontal="center"/>
    </xf>
    <xf numFmtId="49" fontId="45" fillId="20" borderId="22" xfId="0" applyNumberFormat="1" applyFont="1" applyFill="1" applyBorder="1" applyAlignment="1">
      <alignment horizontal="center" vertical="center"/>
    </xf>
    <xf numFmtId="49" fontId="0" fillId="0" borderId="0" xfId="0" applyNumberFormat="1" applyFill="1" applyAlignment="1">
      <alignment horizontal="center" vertical="center"/>
    </xf>
    <xf numFmtId="49" fontId="46" fillId="0" borderId="31" xfId="0" applyNumberFormat="1" applyFont="1" applyFill="1" applyBorder="1" applyAlignment="1">
      <alignment horizontal="center" vertical="center"/>
    </xf>
    <xf numFmtId="49" fontId="46" fillId="0" borderId="0" xfId="0" applyNumberFormat="1" applyFont="1" applyFill="1" applyBorder="1" applyAlignment="1">
      <alignment horizontal="center" vertical="center"/>
    </xf>
    <xf numFmtId="49" fontId="60" fillId="20" borderId="36" xfId="0" applyNumberFormat="1" applyFont="1" applyFill="1" applyBorder="1" applyAlignment="1">
      <alignment horizontal="center" vertical="center"/>
    </xf>
    <xf numFmtId="49" fontId="0" fillId="20" borderId="67" xfId="0" applyNumberFormat="1" applyFont="1" applyFill="1" applyBorder="1" applyAlignment="1">
      <alignment horizontal="center" vertical="center"/>
    </xf>
    <xf numFmtId="0" fontId="0" fillId="0" borderId="0" xfId="0" applyFont="1" applyFill="1" applyAlignment="1">
      <alignment vertical="center"/>
    </xf>
    <xf numFmtId="49" fontId="0" fillId="20" borderId="29" xfId="0" applyNumberFormat="1" applyFont="1" applyFill="1" applyBorder="1" applyAlignment="1">
      <alignment horizontal="center" vertical="center"/>
    </xf>
    <xf numFmtId="49" fontId="0" fillId="20" borderId="56" xfId="0" applyNumberFormat="1" applyFont="1" applyFill="1" applyBorder="1" applyAlignment="1">
      <alignment horizontal="center" vertical="center"/>
    </xf>
    <xf numFmtId="49" fontId="0" fillId="20" borderId="22" xfId="0" applyNumberFormat="1" applyFont="1" applyFill="1" applyBorder="1" applyAlignment="1">
      <alignment horizontal="center" vertical="center"/>
    </xf>
    <xf numFmtId="49" fontId="0" fillId="20" borderId="104" xfId="0" applyNumberFormat="1" applyFont="1" applyFill="1" applyBorder="1" applyAlignment="1">
      <alignment horizontal="center" vertical="center"/>
    </xf>
    <xf numFmtId="49" fontId="0" fillId="20" borderId="36" xfId="0" applyNumberFormat="1" applyFont="1" applyFill="1" applyBorder="1" applyAlignment="1">
      <alignment horizontal="center" vertical="center"/>
    </xf>
    <xf numFmtId="49" fontId="0" fillId="20" borderId="55" xfId="0" applyNumberFormat="1" applyFont="1" applyFill="1" applyBorder="1" applyAlignment="1">
      <alignment horizontal="center" vertical="center"/>
    </xf>
    <xf numFmtId="0" fontId="36" fillId="20" borderId="105" xfId="0" applyFont="1" applyFill="1" applyBorder="1" applyAlignment="1">
      <alignment horizontal="center" vertical="center" wrapText="1"/>
    </xf>
    <xf numFmtId="0" fontId="36" fillId="20" borderId="71" xfId="0" applyFont="1" applyFill="1" applyBorder="1" applyAlignment="1">
      <alignment horizontal="center" vertical="center" wrapText="1"/>
    </xf>
    <xf numFmtId="49" fontId="36" fillId="20" borderId="29" xfId="0" applyNumberFormat="1" applyFont="1" applyFill="1" applyBorder="1" applyAlignment="1">
      <alignment horizontal="center" vertical="center" wrapText="1"/>
    </xf>
    <xf numFmtId="0" fontId="36" fillId="0" borderId="47" xfId="0" applyFont="1" applyBorder="1" applyAlignment="1">
      <alignment horizontal="center" vertical="center"/>
    </xf>
    <xf numFmtId="0" fontId="0" fillId="0" borderId="72" xfId="159" applyFont="1" applyFill="1" applyBorder="1">
      <alignment/>
      <protection/>
    </xf>
    <xf numFmtId="0" fontId="0" fillId="20" borderId="72" xfId="0" applyFont="1" applyFill="1" applyBorder="1" applyAlignment="1">
      <alignment horizontal="center"/>
    </xf>
    <xf numFmtId="49" fontId="1" fillId="0" borderId="72" xfId="155" applyNumberFormat="1" applyFont="1" applyFill="1" applyBorder="1" applyAlignment="1">
      <alignment vertical="center" wrapText="1"/>
      <protection/>
    </xf>
    <xf numFmtId="49" fontId="0" fillId="79" borderId="36" xfId="154" applyNumberFormat="1" applyFont="1" applyFill="1" applyBorder="1" applyAlignment="1">
      <alignment vertical="center" wrapText="1"/>
      <protection/>
    </xf>
    <xf numFmtId="49" fontId="0" fillId="0" borderId="0" xfId="154" applyNumberFormat="1" applyFont="1" applyFill="1" applyBorder="1" applyAlignment="1">
      <alignment horizontal="left" vertical="center"/>
      <protection/>
    </xf>
    <xf numFmtId="49" fontId="0" fillId="0" borderId="72" xfId="155" applyNumberFormat="1" applyFont="1" applyFill="1" applyBorder="1" applyAlignment="1">
      <alignment vertical="center" wrapText="1"/>
      <protection/>
    </xf>
    <xf numFmtId="49" fontId="0" fillId="0" borderId="106" xfId="154" applyNumberFormat="1" applyFont="1" applyFill="1" applyBorder="1" applyAlignment="1">
      <alignment vertical="center"/>
      <protection/>
    </xf>
    <xf numFmtId="0" fontId="0" fillId="0" borderId="22" xfId="154" applyNumberFormat="1" applyFont="1" applyFill="1" applyBorder="1" applyAlignment="1">
      <alignment horizontal="center" vertical="center"/>
      <protection/>
    </xf>
    <xf numFmtId="9" fontId="0" fillId="0" borderId="22" xfId="154" applyNumberFormat="1" applyFont="1" applyFill="1" applyBorder="1" applyAlignment="1">
      <alignment horizontal="center" vertical="center" wrapText="1"/>
      <protection/>
    </xf>
    <xf numFmtId="9" fontId="0" fillId="20" borderId="22" xfId="169" applyFont="1" applyFill="1" applyBorder="1" applyAlignment="1">
      <alignment/>
    </xf>
    <xf numFmtId="49" fontId="0" fillId="0" borderId="29" xfId="154" applyNumberFormat="1" applyFont="1" applyFill="1" applyBorder="1" applyAlignment="1">
      <alignment vertical="center"/>
      <protection/>
    </xf>
    <xf numFmtId="0" fontId="0" fillId="79" borderId="22" xfId="154" applyNumberFormat="1" applyFont="1" applyFill="1" applyBorder="1" applyAlignment="1">
      <alignment horizontal="center" vertical="center"/>
      <protection/>
    </xf>
    <xf numFmtId="0" fontId="0" fillId="20" borderId="22" xfId="0" applyFont="1" applyFill="1" applyBorder="1" applyAlignment="1">
      <alignment horizontal="right"/>
    </xf>
    <xf numFmtId="0" fontId="36" fillId="0" borderId="47" xfId="0" applyFont="1" applyBorder="1" applyAlignment="1">
      <alignment horizontal="center" vertical="center" wrapText="1"/>
    </xf>
    <xf numFmtId="0" fontId="36" fillId="0" borderId="47" xfId="0" applyFont="1" applyFill="1" applyBorder="1" applyAlignment="1">
      <alignment horizontal="center" vertical="center" wrapText="1"/>
    </xf>
    <xf numFmtId="0" fontId="36" fillId="20" borderId="47" xfId="0" applyFont="1" applyFill="1" applyBorder="1" applyAlignment="1">
      <alignment horizontal="center" wrapText="1"/>
    </xf>
    <xf numFmtId="0" fontId="36" fillId="0" borderId="45" xfId="0" applyFont="1" applyBorder="1" applyAlignment="1">
      <alignment horizontal="center"/>
    </xf>
    <xf numFmtId="49" fontId="39" fillId="20" borderId="45" xfId="154" applyNumberFormat="1" applyFont="1" applyFill="1" applyBorder="1" applyAlignment="1">
      <alignment horizontal="center" vertical="center"/>
      <protection/>
    </xf>
    <xf numFmtId="49" fontId="36" fillId="0" borderId="58" xfId="152" applyNumberFormat="1" applyFont="1" applyFill="1" applyBorder="1" applyAlignment="1">
      <alignment horizontal="center" vertical="center" wrapText="1"/>
      <protection/>
    </xf>
    <xf numFmtId="49" fontId="36" fillId="20" borderId="107" xfId="152" applyNumberFormat="1" applyFont="1" applyFill="1" applyBorder="1" applyAlignment="1">
      <alignment horizontal="center" vertical="center" wrapText="1"/>
      <protection/>
    </xf>
    <xf numFmtId="49" fontId="36" fillId="20" borderId="108" xfId="152" applyNumberFormat="1" applyFont="1" applyFill="1" applyBorder="1" applyAlignment="1">
      <alignment horizontal="center" vertical="center" wrapText="1"/>
      <protection/>
    </xf>
    <xf numFmtId="49" fontId="36" fillId="80" borderId="109" xfId="152" applyNumberFormat="1" applyFont="1" applyFill="1" applyBorder="1" applyAlignment="1">
      <alignment horizontal="center" vertical="center" wrapText="1"/>
      <protection/>
    </xf>
    <xf numFmtId="0" fontId="0" fillId="80" borderId="110" xfId="0" applyFont="1" applyFill="1" applyBorder="1" applyAlignment="1">
      <alignment vertical="center" wrapText="1"/>
    </xf>
    <xf numFmtId="0" fontId="0" fillId="0" borderId="36" xfId="0" applyFont="1" applyBorder="1" applyAlignment="1">
      <alignment horizontal="center" vertical="center"/>
    </xf>
    <xf numFmtId="0" fontId="0" fillId="0" borderId="81" xfId="0" applyFont="1" applyBorder="1" applyAlignment="1">
      <alignment vertical="center"/>
    </xf>
    <xf numFmtId="0" fontId="0" fillId="0" borderId="72" xfId="0" applyFont="1" applyBorder="1" applyAlignment="1">
      <alignment vertical="center"/>
    </xf>
    <xf numFmtId="49" fontId="0" fillId="0" borderId="72" xfId="151" applyNumberFormat="1" applyFont="1" applyFill="1" applyBorder="1" applyAlignment="1">
      <alignment horizontal="center" vertical="center"/>
      <protection/>
    </xf>
    <xf numFmtId="49" fontId="0" fillId="0" borderId="72" xfId="151" applyNumberFormat="1" applyFont="1" applyFill="1" applyBorder="1" applyAlignment="1">
      <alignment horizontal="center" vertical="center" wrapText="1"/>
      <protection/>
    </xf>
    <xf numFmtId="49" fontId="0" fillId="0" borderId="22" xfId="151" applyNumberFormat="1" applyFont="1" applyFill="1" applyBorder="1" applyAlignment="1">
      <alignment horizontal="center" vertical="center"/>
      <protection/>
    </xf>
    <xf numFmtId="49" fontId="0" fillId="0" borderId="22" xfId="151" applyNumberFormat="1" applyFont="1" applyFill="1" applyBorder="1" applyAlignment="1">
      <alignment horizontal="center" vertical="center" wrapText="1"/>
      <protection/>
    </xf>
    <xf numFmtId="9" fontId="0" fillId="0" borderId="22" xfId="151" applyNumberFormat="1" applyFont="1" applyFill="1" applyBorder="1" applyAlignment="1">
      <alignment vertical="center" wrapText="1"/>
      <protection/>
    </xf>
    <xf numFmtId="0" fontId="0" fillId="0" borderId="51" xfId="151" applyNumberFormat="1" applyFont="1" applyFill="1" applyBorder="1" applyAlignment="1">
      <alignment horizontal="center" vertical="center" wrapText="1"/>
      <protection/>
    </xf>
    <xf numFmtId="0" fontId="0" fillId="0" borderId="22" xfId="151" applyNumberFormat="1" applyFont="1" applyFill="1" applyBorder="1" applyAlignment="1">
      <alignment horizontal="center" vertical="center" wrapText="1"/>
      <protection/>
    </xf>
    <xf numFmtId="0" fontId="0" fillId="0" borderId="72" xfId="0"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81" xfId="0" applyFont="1" applyFill="1" applyBorder="1" applyAlignment="1">
      <alignment vertical="center"/>
    </xf>
    <xf numFmtId="0" fontId="0" fillId="0" borderId="72" xfId="0" applyFont="1" applyFill="1" applyBorder="1" applyAlignment="1">
      <alignment vertical="center"/>
    </xf>
    <xf numFmtId="0" fontId="0" fillId="0" borderId="72" xfId="0" applyFont="1" applyFill="1" applyBorder="1" applyAlignment="1">
      <alignment horizontal="center" vertical="center"/>
    </xf>
    <xf numFmtId="0" fontId="0" fillId="0" borderId="84" xfId="0" applyBorder="1" applyAlignment="1">
      <alignment horizontal="center" vertical="top" wrapText="1"/>
    </xf>
    <xf numFmtId="0" fontId="0" fillId="0" borderId="0" xfId="0" applyFont="1" applyFill="1" applyBorder="1" applyAlignment="1">
      <alignment horizontal="center" vertical="center"/>
    </xf>
    <xf numFmtId="49" fontId="1" fillId="0" borderId="0" xfId="155" applyNumberFormat="1" applyFont="1" applyFill="1" applyBorder="1" applyAlignment="1">
      <alignment vertical="center" wrapText="1"/>
      <protection/>
    </xf>
    <xf numFmtId="0" fontId="0" fillId="0" borderId="0" xfId="0" applyFont="1" applyFill="1" applyBorder="1" applyAlignment="1">
      <alignment vertical="center"/>
    </xf>
    <xf numFmtId="49" fontId="0" fillId="0" borderId="0" xfId="151" applyNumberFormat="1" applyFont="1" applyFill="1" applyBorder="1" applyAlignment="1">
      <alignment horizontal="center" vertical="center"/>
      <protection/>
    </xf>
    <xf numFmtId="49" fontId="0" fillId="0" borderId="0" xfId="151" applyNumberFormat="1" applyFont="1" applyFill="1" applyBorder="1" applyAlignment="1">
      <alignment horizontal="center" vertical="center" wrapText="1"/>
      <protection/>
    </xf>
    <xf numFmtId="9" fontId="0" fillId="0" borderId="0" xfId="151" applyNumberFormat="1" applyFont="1" applyFill="1" applyBorder="1" applyAlignment="1">
      <alignment vertical="center" wrapText="1"/>
      <protection/>
    </xf>
    <xf numFmtId="0" fontId="0" fillId="0" borderId="0" xfId="0" applyBorder="1" applyAlignment="1">
      <alignment horizontal="center" vertical="top" wrapText="1"/>
    </xf>
    <xf numFmtId="0" fontId="0" fillId="0" borderId="37"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72" xfId="0" applyFont="1" applyFill="1" applyBorder="1" applyAlignment="1">
      <alignment horizontal="left"/>
    </xf>
    <xf numFmtId="49" fontId="0" fillId="0" borderId="72" xfId="154" applyNumberFormat="1" applyFont="1" applyFill="1" applyBorder="1" applyAlignment="1">
      <alignment horizontal="left" vertical="center"/>
      <protection/>
    </xf>
    <xf numFmtId="0" fontId="0" fillId="0" borderId="111" xfId="0" applyFont="1" applyFill="1" applyBorder="1" applyAlignment="1">
      <alignment/>
    </xf>
    <xf numFmtId="0" fontId="0" fillId="0" borderId="24" xfId="0" applyFont="1" applyFill="1" applyBorder="1" applyAlignment="1">
      <alignment/>
    </xf>
    <xf numFmtId="49" fontId="62" fillId="0" borderId="0" xfId="151" applyNumberFormat="1" applyFont="1" applyFill="1" applyBorder="1" applyAlignment="1">
      <alignment vertical="center"/>
      <protection/>
    </xf>
    <xf numFmtId="49" fontId="63" fillId="83" borderId="22" xfId="0" applyNumberFormat="1" applyFont="1" applyFill="1" applyBorder="1" applyAlignment="1">
      <alignment vertical="center"/>
    </xf>
    <xf numFmtId="49" fontId="62" fillId="0" borderId="31" xfId="151" applyNumberFormat="1" applyFont="1" applyFill="1" applyBorder="1" applyAlignment="1">
      <alignment vertical="center"/>
      <protection/>
    </xf>
    <xf numFmtId="49" fontId="14" fillId="0" borderId="23" xfId="151" applyNumberFormat="1" applyFont="1" applyFill="1" applyBorder="1" applyAlignment="1">
      <alignment horizontal="center" vertical="center" wrapText="1"/>
      <protection/>
    </xf>
    <xf numFmtId="0" fontId="14" fillId="0" borderId="23" xfId="0" applyFont="1" applyBorder="1" applyAlignment="1">
      <alignment horizontal="center" vertical="center"/>
    </xf>
    <xf numFmtId="0" fontId="1" fillId="0" borderId="112" xfId="0" applyFont="1" applyFill="1" applyBorder="1" applyAlignment="1">
      <alignment horizontal="center"/>
    </xf>
    <xf numFmtId="49" fontId="1" fillId="0" borderId="38" xfId="153" applyNumberFormat="1" applyFont="1" applyFill="1" applyBorder="1" applyAlignment="1">
      <alignment vertical="center"/>
      <protection/>
    </xf>
    <xf numFmtId="0" fontId="1" fillId="0" borderId="40" xfId="0" applyFont="1" applyFill="1" applyBorder="1" applyAlignment="1">
      <alignment/>
    </xf>
    <xf numFmtId="0" fontId="1" fillId="0" borderId="36" xfId="0" applyFont="1" applyFill="1" applyBorder="1" applyAlignment="1">
      <alignment horizontal="center"/>
    </xf>
    <xf numFmtId="49" fontId="1" fillId="0" borderId="22" xfId="153" applyNumberFormat="1" applyFont="1" applyFill="1" applyBorder="1" applyAlignment="1">
      <alignment vertical="center"/>
      <protection/>
    </xf>
    <xf numFmtId="0" fontId="1" fillId="0" borderId="29" xfId="0" applyFont="1" applyFill="1" applyBorder="1" applyAlignment="1">
      <alignment/>
    </xf>
    <xf numFmtId="0" fontId="1" fillId="0" borderId="113" xfId="0" applyFont="1" applyFill="1" applyBorder="1" applyAlignment="1">
      <alignment horizontal="center"/>
    </xf>
    <xf numFmtId="49" fontId="1" fillId="0" borderId="114" xfId="153" applyNumberFormat="1" applyFont="1" applyFill="1" applyBorder="1" applyAlignment="1">
      <alignment vertical="center"/>
      <protection/>
    </xf>
    <xf numFmtId="0" fontId="1" fillId="0" borderId="115" xfId="0" applyFont="1" applyFill="1" applyBorder="1" applyAlignment="1">
      <alignment/>
    </xf>
    <xf numFmtId="0" fontId="36" fillId="0" borderId="28" xfId="0" applyFont="1" applyBorder="1" applyAlignment="1">
      <alignment horizontal="center" vertical="center"/>
    </xf>
    <xf numFmtId="0" fontId="39" fillId="0" borderId="116" xfId="154" applyFont="1" applyFill="1" applyBorder="1" applyAlignment="1">
      <alignment horizontal="left" vertical="center"/>
      <protection/>
    </xf>
    <xf numFmtId="0" fontId="0" fillId="0" borderId="22" xfId="0" applyBorder="1" applyAlignment="1">
      <alignment/>
    </xf>
    <xf numFmtId="0" fontId="0" fillId="84" borderId="0" xfId="0" applyFont="1" applyFill="1" applyAlignment="1">
      <alignment/>
    </xf>
    <xf numFmtId="0" fontId="36" fillId="0" borderId="85" xfId="0" applyFont="1" applyFill="1" applyBorder="1" applyAlignment="1">
      <alignment horizontal="center" vertical="center" wrapText="1"/>
    </xf>
    <xf numFmtId="0" fontId="0" fillId="0" borderId="72" xfId="0" applyBorder="1" applyAlignment="1">
      <alignment wrapText="1"/>
    </xf>
    <xf numFmtId="1" fontId="0" fillId="0" borderId="36" xfId="154" applyNumberFormat="1" applyFont="1" applyFill="1" applyBorder="1" applyAlignment="1">
      <alignment horizontal="center" vertical="center"/>
      <protection/>
    </xf>
    <xf numFmtId="49" fontId="0" fillId="0" borderId="72" xfId="151" applyNumberFormat="1" applyFont="1" applyFill="1" applyBorder="1" applyAlignment="1">
      <alignment vertical="center"/>
      <protection/>
    </xf>
    <xf numFmtId="49" fontId="0" fillId="0" borderId="117" xfId="151" applyNumberFormat="1" applyFont="1" applyFill="1" applyBorder="1" applyAlignment="1">
      <alignment vertical="center"/>
      <protection/>
    </xf>
    <xf numFmtId="49" fontId="0" fillId="0" borderId="72" xfId="151" applyNumberFormat="1" applyFont="1" applyFill="1" applyBorder="1" applyAlignment="1">
      <alignment horizontal="left" vertical="center" wrapText="1"/>
      <protection/>
    </xf>
    <xf numFmtId="49" fontId="0" fillId="0" borderId="75" xfId="151" applyNumberFormat="1" applyFont="1" applyFill="1" applyBorder="1" applyAlignment="1">
      <alignment horizontal="left" vertical="center" wrapText="1"/>
      <protection/>
    </xf>
    <xf numFmtId="49" fontId="36" fillId="20" borderId="22" xfId="151" applyNumberFormat="1" applyFont="1" applyFill="1" applyBorder="1" applyAlignment="1">
      <alignment vertical="center" wrapText="1"/>
      <protection/>
    </xf>
    <xf numFmtId="49" fontId="0" fillId="0" borderId="51" xfId="151" applyNumberFormat="1" applyFont="1" applyFill="1" applyBorder="1" applyAlignment="1">
      <alignment horizontal="center" vertical="center"/>
      <protection/>
    </xf>
    <xf numFmtId="49" fontId="0" fillId="0" borderId="51" xfId="151" applyNumberFormat="1" applyFont="1" applyFill="1" applyBorder="1" applyAlignment="1">
      <alignment horizontal="center" vertical="center" wrapText="1"/>
      <protection/>
    </xf>
    <xf numFmtId="9" fontId="0" fillId="20" borderId="22" xfId="169" applyFont="1" applyFill="1" applyBorder="1" applyAlignment="1">
      <alignment vertical="center" wrapText="1"/>
    </xf>
    <xf numFmtId="49" fontId="0" fillId="20" borderId="22" xfId="151" applyNumberFormat="1" applyFont="1" applyFill="1" applyBorder="1" applyAlignment="1">
      <alignment vertical="center" wrapText="1"/>
      <protection/>
    </xf>
    <xf numFmtId="49" fontId="0" fillId="20" borderId="51" xfId="151" applyNumberFormat="1" applyFont="1" applyFill="1" applyBorder="1" applyAlignment="1">
      <alignment horizontal="center" vertical="center" wrapText="1"/>
      <protection/>
    </xf>
    <xf numFmtId="49" fontId="0" fillId="0" borderId="29" xfId="154" applyNumberFormat="1" applyFont="1" applyFill="1" applyBorder="1" applyAlignment="1">
      <alignment vertical="center" wrapText="1"/>
      <protection/>
    </xf>
    <xf numFmtId="49" fontId="0" fillId="0" borderId="22" xfId="151" applyNumberFormat="1" applyFont="1" applyFill="1" applyBorder="1" applyAlignment="1">
      <alignment horizontal="center" vertical="center"/>
      <protection/>
    </xf>
    <xf numFmtId="49" fontId="0" fillId="20" borderId="22" xfId="151" applyNumberFormat="1" applyFont="1" applyFill="1" applyBorder="1" applyAlignment="1">
      <alignment horizontal="center" vertical="center" wrapText="1"/>
      <protection/>
    </xf>
    <xf numFmtId="0" fontId="39" fillId="0" borderId="116" xfId="0" applyFont="1" applyFill="1" applyBorder="1" applyAlignment="1">
      <alignment horizontal="left" vertical="center"/>
    </xf>
    <xf numFmtId="49" fontId="0" fillId="0" borderId="22" xfId="0" applyNumberFormat="1" applyFont="1" applyFill="1" applyBorder="1" applyAlignment="1">
      <alignment vertical="center"/>
    </xf>
    <xf numFmtId="9" fontId="0" fillId="0" borderId="22" xfId="169" applyFill="1" applyBorder="1" applyAlignment="1">
      <alignment horizontal="center" vertical="center" wrapText="1"/>
    </xf>
    <xf numFmtId="180" fontId="0" fillId="20" borderId="22" xfId="0" applyNumberFormat="1" applyFont="1" applyFill="1" applyBorder="1" applyAlignment="1">
      <alignment/>
    </xf>
    <xf numFmtId="0" fontId="0" fillId="0" borderId="0" xfId="0" applyFont="1" applyFill="1" applyBorder="1" applyAlignment="1">
      <alignment/>
    </xf>
    <xf numFmtId="9" fontId="0" fillId="0" borderId="0" xfId="169" applyBorder="1" applyAlignment="1">
      <alignment/>
    </xf>
    <xf numFmtId="9" fontId="0" fillId="0" borderId="0" xfId="169" applyFill="1" applyBorder="1" applyAlignment="1">
      <alignment vertical="center"/>
    </xf>
    <xf numFmtId="49" fontId="0" fillId="0" borderId="72" xfId="151" applyNumberFormat="1" applyFont="1" applyFill="1" applyBorder="1" applyAlignment="1">
      <alignment vertical="center"/>
      <protection/>
    </xf>
    <xf numFmtId="9" fontId="0" fillId="20" borderId="22" xfId="169" applyFill="1" applyBorder="1" applyAlignment="1">
      <alignment horizontal="center" vertical="center" wrapText="1"/>
    </xf>
    <xf numFmtId="49" fontId="0" fillId="0" borderId="22" xfId="0" applyNumberFormat="1" applyFill="1" applyBorder="1" applyAlignment="1">
      <alignment vertical="center"/>
    </xf>
    <xf numFmtId="0" fontId="0" fillId="0" borderId="72" xfId="0" applyFont="1" applyFill="1" applyBorder="1" applyAlignment="1">
      <alignment vertical="center"/>
    </xf>
    <xf numFmtId="49" fontId="0" fillId="0" borderId="72" xfId="151" applyNumberFormat="1" applyFont="1" applyFill="1" applyBorder="1" applyAlignment="1">
      <alignment horizontal="left" vertical="center" wrapText="1"/>
      <protection/>
    </xf>
    <xf numFmtId="49" fontId="0" fillId="0" borderId="72" xfId="151" applyNumberFormat="1" applyFont="1" applyFill="1" applyBorder="1" applyAlignment="1">
      <alignment horizontal="left" vertical="center"/>
      <protection/>
    </xf>
    <xf numFmtId="49" fontId="36" fillId="20" borderId="65" xfId="0" applyNumberFormat="1" applyFont="1" applyFill="1" applyBorder="1" applyAlignment="1">
      <alignment horizontal="center" vertical="center" wrapText="1"/>
    </xf>
    <xf numFmtId="49" fontId="0" fillId="20" borderId="51" xfId="0" applyNumberFormat="1" applyFont="1" applyFill="1" applyBorder="1" applyAlignment="1">
      <alignment horizontal="center" vertical="center" wrapText="1"/>
    </xf>
    <xf numFmtId="9" fontId="0" fillId="20" borderId="51" xfId="0" applyNumberFormat="1" applyFont="1" applyFill="1" applyBorder="1" applyAlignment="1">
      <alignment horizontal="center" vertical="center" wrapText="1"/>
    </xf>
    <xf numFmtId="9" fontId="0" fillId="80" borderId="72" xfId="0" applyNumberFormat="1" applyFont="1" applyFill="1" applyBorder="1" applyAlignment="1">
      <alignment horizontal="center" vertical="center" wrapText="1"/>
    </xf>
    <xf numFmtId="49" fontId="35" fillId="20" borderId="22" xfId="0" applyNumberFormat="1" applyFont="1" applyFill="1" applyBorder="1" applyAlignment="1">
      <alignment horizontal="center" vertical="center"/>
    </xf>
    <xf numFmtId="0" fontId="39" fillId="20" borderId="118" xfId="0" applyFont="1" applyFill="1" applyBorder="1" applyAlignment="1">
      <alignment horizontal="center" vertical="center"/>
    </xf>
    <xf numFmtId="0" fontId="36" fillId="0" borderId="28" xfId="0" applyFont="1" applyBorder="1" applyAlignment="1">
      <alignment horizontal="center" vertical="center"/>
    </xf>
    <xf numFmtId="0" fontId="36" fillId="20" borderId="70" xfId="0" applyFont="1" applyFill="1" applyBorder="1" applyAlignment="1">
      <alignment horizontal="center" vertical="center"/>
    </xf>
    <xf numFmtId="0" fontId="39" fillId="0" borderId="28" xfId="0" applyFont="1" applyFill="1" applyBorder="1" applyAlignment="1">
      <alignment horizontal="center" vertical="center"/>
    </xf>
    <xf numFmtId="0" fontId="39" fillId="0" borderId="28" xfId="0" applyFont="1" applyBorder="1" applyAlignment="1">
      <alignment horizontal="center" vertical="center"/>
    </xf>
    <xf numFmtId="0" fontId="39" fillId="20" borderId="28" xfId="0" applyFont="1" applyFill="1" applyBorder="1" applyAlignment="1">
      <alignment horizontal="center" vertical="center"/>
    </xf>
    <xf numFmtId="0" fontId="39" fillId="20" borderId="118" xfId="0" applyFont="1" applyFill="1" applyBorder="1" applyAlignment="1">
      <alignment horizontal="center" vertical="center"/>
    </xf>
    <xf numFmtId="49" fontId="63" fillId="85" borderId="22" xfId="0" applyNumberFormat="1" applyFont="1" applyFill="1" applyBorder="1" applyAlignment="1">
      <alignment horizontal="center" vertical="center"/>
    </xf>
    <xf numFmtId="0" fontId="39" fillId="0" borderId="28" xfId="0" applyFont="1" applyBorder="1" applyAlignment="1">
      <alignment horizontal="center"/>
    </xf>
    <xf numFmtId="49" fontId="39" fillId="81" borderId="28" xfId="0" applyNumberFormat="1" applyFont="1" applyFill="1" applyBorder="1" applyAlignment="1">
      <alignment horizontal="center" vertical="center"/>
    </xf>
    <xf numFmtId="0" fontId="39" fillId="0" borderId="116" xfId="154" applyFont="1" applyFill="1" applyBorder="1" applyAlignment="1">
      <alignment horizontal="center" vertical="center"/>
      <protection/>
    </xf>
    <xf numFmtId="0" fontId="39" fillId="20" borderId="28" xfId="0" applyFont="1" applyFill="1" applyBorder="1" applyAlignment="1">
      <alignment horizontal="center"/>
    </xf>
    <xf numFmtId="0" fontId="39" fillId="0" borderId="119" xfId="0" applyFont="1" applyBorder="1" applyAlignment="1">
      <alignment horizontal="center" vertical="center"/>
    </xf>
    <xf numFmtId="0" fontId="39" fillId="20" borderId="119" xfId="0" applyFont="1" applyFill="1" applyBorder="1" applyAlignment="1">
      <alignment horizontal="center" vertical="center"/>
    </xf>
    <xf numFmtId="180" fontId="0" fillId="83" borderId="72" xfId="168" applyNumberFormat="1" applyFill="1" applyBorder="1" applyAlignment="1">
      <alignment horizontal="center" vertical="center"/>
    </xf>
    <xf numFmtId="180" fontId="1" fillId="83" borderId="72"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38" fillId="0" borderId="0" xfId="0" applyFont="1" applyBorder="1" applyAlignment="1">
      <alignment horizontal="center" vertical="center"/>
    </xf>
    <xf numFmtId="0" fontId="36" fillId="0" borderId="22" xfId="0" applyFont="1" applyBorder="1" applyAlignment="1">
      <alignment horizontal="center"/>
    </xf>
    <xf numFmtId="0" fontId="36" fillId="0" borderId="22" xfId="0" applyFont="1" applyBorder="1" applyAlignment="1">
      <alignment horizontal="center"/>
    </xf>
    <xf numFmtId="0" fontId="0" fillId="20" borderId="36" xfId="0" applyFont="1" applyFill="1" applyBorder="1" applyAlignment="1">
      <alignment horizontal="center"/>
    </xf>
    <xf numFmtId="0" fontId="0" fillId="20" borderId="22" xfId="0" applyFont="1" applyFill="1" applyBorder="1" applyAlignment="1">
      <alignment horizontal="center"/>
    </xf>
    <xf numFmtId="192" fontId="0" fillId="20" borderId="53" xfId="0" applyNumberFormat="1" applyFont="1" applyFill="1" applyBorder="1" applyAlignment="1">
      <alignment horizontal="center"/>
    </xf>
    <xf numFmtId="192" fontId="0" fillId="20" borderId="22" xfId="0" applyNumberFormat="1" applyFont="1" applyFill="1" applyBorder="1" applyAlignment="1">
      <alignment horizontal="center"/>
    </xf>
    <xf numFmtId="0" fontId="32" fillId="0" borderId="72" xfId="0" applyFont="1" applyFill="1" applyBorder="1" applyAlignment="1">
      <alignment/>
    </xf>
    <xf numFmtId="0" fontId="32" fillId="0" borderId="72" xfId="0" applyFont="1" applyFill="1" applyBorder="1" applyAlignment="1">
      <alignment horizontal="left"/>
    </xf>
    <xf numFmtId="0" fontId="0" fillId="0" borderId="72" xfId="159" applyFont="1" applyFill="1" applyBorder="1">
      <alignment/>
      <protection/>
    </xf>
    <xf numFmtId="49" fontId="84" fillId="20" borderId="29" xfId="0" applyNumberFormat="1" applyFont="1" applyFill="1" applyBorder="1" applyAlignment="1">
      <alignment horizontal="center" vertical="center"/>
    </xf>
    <xf numFmtId="49" fontId="84" fillId="20" borderId="22" xfId="0" applyNumberFormat="1" applyFont="1" applyFill="1" applyBorder="1" applyAlignment="1">
      <alignment horizontal="center" vertical="center"/>
    </xf>
    <xf numFmtId="49" fontId="84" fillId="20" borderId="22" xfId="0" applyNumberFormat="1" applyFont="1" applyFill="1" applyBorder="1" applyAlignment="1">
      <alignment horizontal="center" vertical="center" wrapText="1"/>
    </xf>
    <xf numFmtId="49" fontId="45" fillId="20" borderId="29" xfId="0" applyNumberFormat="1" applyFont="1" applyFill="1" applyBorder="1" applyAlignment="1">
      <alignment horizontal="center" vertical="center" wrapText="1"/>
    </xf>
    <xf numFmtId="0" fontId="64" fillId="0" borderId="0" xfId="0" applyFont="1" applyAlignment="1">
      <alignment/>
    </xf>
    <xf numFmtId="49" fontId="0" fillId="0" borderId="38" xfId="153" applyNumberFormat="1" applyFont="1" applyFill="1" applyBorder="1" applyAlignment="1">
      <alignment horizontal="center" vertical="center"/>
      <protection/>
    </xf>
    <xf numFmtId="49" fontId="0" fillId="0" borderId="38" xfId="153" applyNumberFormat="1" applyFont="1" applyFill="1" applyBorder="1" applyAlignment="1">
      <alignment horizontal="left" vertical="center"/>
      <protection/>
    </xf>
    <xf numFmtId="49" fontId="0" fillId="0" borderId="22" xfId="153" applyNumberFormat="1" applyFont="1" applyFill="1" applyBorder="1" applyAlignment="1">
      <alignment horizontal="center" vertical="center"/>
      <protection/>
    </xf>
    <xf numFmtId="49" fontId="0" fillId="0" borderId="22" xfId="153" applyNumberFormat="1" applyFont="1" applyFill="1" applyBorder="1" applyAlignment="1">
      <alignment horizontal="center" vertical="center" wrapText="1"/>
      <protection/>
    </xf>
    <xf numFmtId="49" fontId="0" fillId="0" borderId="114" xfId="153" applyNumberFormat="1" applyFont="1" applyFill="1" applyBorder="1" applyAlignment="1">
      <alignment horizontal="center" vertical="center"/>
      <protection/>
    </xf>
    <xf numFmtId="49" fontId="0" fillId="0" borderId="85" xfId="154" applyNumberFormat="1" applyFont="1" applyFill="1" applyBorder="1" applyAlignment="1">
      <alignment vertical="center"/>
      <protection/>
    </xf>
    <xf numFmtId="49" fontId="0" fillId="0" borderId="72" xfId="154" applyNumberFormat="1" applyFont="1" applyFill="1" applyBorder="1" applyAlignment="1">
      <alignment vertical="center"/>
      <protection/>
    </xf>
    <xf numFmtId="0" fontId="0" fillId="0" borderId="72" xfId="0" applyFont="1" applyBorder="1" applyAlignment="1">
      <alignment horizontal="right"/>
    </xf>
    <xf numFmtId="2" fontId="65" fillId="0" borderId="72" xfId="0" applyNumberFormat="1" applyFont="1" applyBorder="1" applyAlignment="1">
      <alignment horizontal="right"/>
    </xf>
    <xf numFmtId="2" fontId="0" fillId="0" borderId="72" xfId="0" applyNumberFormat="1" applyFont="1" applyBorder="1" applyAlignment="1">
      <alignment horizontal="right"/>
    </xf>
    <xf numFmtId="2" fontId="0" fillId="0" borderId="72" xfId="0" applyNumberFormat="1" applyFont="1" applyFill="1" applyBorder="1" applyAlignment="1">
      <alignment horizontal="right"/>
    </xf>
    <xf numFmtId="9" fontId="0" fillId="0" borderId="22" xfId="151" applyNumberFormat="1" applyFont="1" applyFill="1" applyBorder="1" applyAlignment="1">
      <alignment horizontal="right" vertical="center" wrapText="1"/>
      <protection/>
    </xf>
    <xf numFmtId="9" fontId="0" fillId="0" borderId="0" xfId="151" applyNumberFormat="1" applyFont="1" applyFill="1" applyBorder="1" applyAlignment="1">
      <alignment horizontal="center" vertical="top" wrapText="1"/>
      <protection/>
    </xf>
    <xf numFmtId="49" fontId="0" fillId="80" borderId="72" xfId="0" applyNumberFormat="1" applyFont="1" applyFill="1" applyBorder="1" applyAlignment="1">
      <alignment horizontal="center" vertical="center" wrapText="1"/>
    </xf>
    <xf numFmtId="1" fontId="0" fillId="80" borderId="72" xfId="0" applyNumberFormat="1" applyFont="1" applyFill="1" applyBorder="1" applyAlignment="1">
      <alignment horizontal="center" vertical="center" wrapText="1"/>
    </xf>
    <xf numFmtId="9" fontId="0" fillId="80" borderId="72" xfId="160" applyNumberFormat="1" applyFont="1" applyFill="1" applyBorder="1" applyAlignment="1">
      <alignment horizontal="center"/>
      <protection/>
    </xf>
    <xf numFmtId="49" fontId="0" fillId="0" borderId="65" xfId="151" applyNumberFormat="1" applyFont="1" applyFill="1" applyBorder="1" applyAlignment="1">
      <alignment horizontal="center" vertical="center" wrapText="1"/>
      <protection/>
    </xf>
    <xf numFmtId="9" fontId="0" fillId="20" borderId="22" xfId="169" applyFont="1" applyFill="1" applyBorder="1" applyAlignment="1">
      <alignment horizontal="center" vertical="center" wrapText="1"/>
    </xf>
    <xf numFmtId="49" fontId="36" fillId="0" borderId="38" xfId="0" applyNumberFormat="1" applyFont="1" applyFill="1" applyBorder="1" applyAlignment="1">
      <alignment horizontal="center" vertical="center"/>
    </xf>
    <xf numFmtId="0" fontId="0" fillId="0" borderId="29" xfId="0" applyFont="1" applyFill="1" applyBorder="1" applyAlignment="1">
      <alignment horizontal="center" vertical="center" wrapText="1"/>
    </xf>
    <xf numFmtId="0" fontId="36" fillId="0" borderId="23" xfId="0" applyFont="1" applyFill="1" applyBorder="1" applyAlignment="1">
      <alignment horizontal="center" vertical="center"/>
    </xf>
    <xf numFmtId="49" fontId="36" fillId="0" borderId="23" xfId="0" applyNumberFormat="1" applyFont="1" applyFill="1" applyBorder="1" applyAlignment="1">
      <alignment horizontal="center" vertical="center"/>
    </xf>
    <xf numFmtId="0" fontId="0" fillId="0" borderId="75" xfId="0" applyFont="1" applyBorder="1" applyAlignment="1">
      <alignment horizontal="center" vertical="center"/>
    </xf>
    <xf numFmtId="0" fontId="0" fillId="0" borderId="85" xfId="0" applyFont="1" applyBorder="1" applyAlignment="1">
      <alignment horizontal="center" vertical="center"/>
    </xf>
    <xf numFmtId="0" fontId="0" fillId="0" borderId="75" xfId="0" applyFont="1" applyBorder="1" applyAlignment="1">
      <alignment horizontal="center" wrapText="1"/>
    </xf>
    <xf numFmtId="0" fontId="0" fillId="0" borderId="85" xfId="0" applyFont="1" applyBorder="1" applyAlignment="1">
      <alignment horizontal="center" wrapText="1"/>
    </xf>
    <xf numFmtId="0" fontId="0" fillId="0" borderId="72" xfId="0" applyFont="1" applyFill="1" applyBorder="1" applyAlignment="1">
      <alignment horizontal="center" vertical="center"/>
    </xf>
    <xf numFmtId="0" fontId="0" fillId="20" borderId="72" xfId="0" applyFont="1" applyFill="1" applyBorder="1" applyAlignment="1">
      <alignment horizontal="center" vertical="center"/>
    </xf>
    <xf numFmtId="0" fontId="0" fillId="0" borderId="72" xfId="0" applyFont="1" applyFill="1" applyBorder="1" applyAlignment="1">
      <alignment horizontal="center" vertical="center" wrapText="1"/>
    </xf>
    <xf numFmtId="0" fontId="0" fillId="0" borderId="72" xfId="0" applyFont="1" applyBorder="1" applyAlignment="1">
      <alignment horizontal="center"/>
    </xf>
    <xf numFmtId="0" fontId="0" fillId="20" borderId="72" xfId="0" applyFont="1" applyFill="1" applyBorder="1" applyAlignment="1">
      <alignment horizontal="center"/>
    </xf>
    <xf numFmtId="0" fontId="0" fillId="0" borderId="117" xfId="0" applyFont="1" applyBorder="1" applyAlignment="1">
      <alignment horizontal="center" vertical="center"/>
    </xf>
    <xf numFmtId="0" fontId="0" fillId="20" borderId="75" xfId="0" applyFont="1" applyFill="1" applyBorder="1" applyAlignment="1">
      <alignment horizontal="center" vertical="center"/>
    </xf>
    <xf numFmtId="0" fontId="0" fillId="20" borderId="117" xfId="0" applyFont="1" applyFill="1" applyBorder="1" applyAlignment="1">
      <alignment horizontal="center" vertical="center"/>
    </xf>
    <xf numFmtId="0" fontId="0" fillId="20" borderId="85" xfId="0" applyFont="1" applyFill="1" applyBorder="1" applyAlignment="1">
      <alignment horizontal="center" vertical="center"/>
    </xf>
    <xf numFmtId="49" fontId="0" fillId="0" borderId="72" xfId="154" applyNumberFormat="1" applyFont="1" applyFill="1" applyBorder="1" applyAlignment="1">
      <alignment horizontal="center" vertical="center"/>
      <protection/>
    </xf>
    <xf numFmtId="0" fontId="0" fillId="0" borderId="120" xfId="0" applyBorder="1" applyAlignment="1">
      <alignment horizontal="center" vertical="top" wrapText="1"/>
    </xf>
    <xf numFmtId="0" fontId="0" fillId="0" borderId="117" xfId="0" applyBorder="1" applyAlignment="1">
      <alignment horizontal="center" vertical="top" wrapText="1"/>
    </xf>
    <xf numFmtId="0" fontId="61" fillId="0" borderId="0" xfId="0" applyFont="1" applyAlignment="1">
      <alignment horizontal="left" wrapText="1"/>
    </xf>
    <xf numFmtId="0" fontId="0" fillId="0" borderId="121" xfId="0" applyFont="1" applyFill="1" applyBorder="1" applyAlignment="1">
      <alignment horizontal="center" vertical="center"/>
    </xf>
    <xf numFmtId="0" fontId="0" fillId="0" borderId="72" xfId="0" applyFont="1" applyFill="1" applyBorder="1" applyAlignment="1">
      <alignment horizontal="left" vertical="center" wrapText="1"/>
    </xf>
    <xf numFmtId="0" fontId="0" fillId="0" borderId="72" xfId="0" applyFont="1" applyBorder="1" applyAlignment="1">
      <alignment horizontal="left" vertical="center"/>
    </xf>
    <xf numFmtId="0" fontId="0" fillId="0" borderId="75" xfId="0" applyFont="1" applyBorder="1" applyAlignment="1">
      <alignment horizontal="center"/>
    </xf>
    <xf numFmtId="0" fontId="0" fillId="0" borderId="85" xfId="0" applyFont="1" applyBorder="1" applyAlignment="1">
      <alignment horizontal="center"/>
    </xf>
    <xf numFmtId="0" fontId="0" fillId="0" borderId="122" xfId="0" applyFont="1" applyBorder="1" applyAlignment="1">
      <alignment horizont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23" xfId="0" applyFont="1" applyBorder="1" applyAlignment="1">
      <alignment horizontal="center"/>
    </xf>
    <xf numFmtId="0" fontId="0" fillId="0" borderId="124" xfId="0" applyFont="1" applyBorder="1" applyAlignment="1">
      <alignment horizontal="center"/>
    </xf>
    <xf numFmtId="0" fontId="0" fillId="82" borderId="75" xfId="0" applyFill="1" applyBorder="1" applyAlignment="1">
      <alignment horizontal="center"/>
    </xf>
    <xf numFmtId="0" fontId="0" fillId="82" borderId="85" xfId="0" applyFill="1" applyBorder="1" applyAlignment="1">
      <alignment horizontal="center"/>
    </xf>
    <xf numFmtId="0" fontId="43" fillId="0" borderId="29" xfId="0" applyFont="1" applyBorder="1" applyAlignment="1">
      <alignment horizontal="center" vertical="center"/>
    </xf>
    <xf numFmtId="0" fontId="36" fillId="20" borderId="118"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0" fillId="0" borderId="51" xfId="0" applyFont="1" applyBorder="1" applyAlignment="1">
      <alignment horizontal="center" vertical="center"/>
    </xf>
    <xf numFmtId="0" fontId="0" fillId="82" borderId="125" xfId="0" applyFill="1" applyBorder="1" applyAlignment="1">
      <alignment horizontal="center"/>
    </xf>
    <xf numFmtId="0" fontId="0" fillId="82" borderId="126" xfId="0" applyFill="1" applyBorder="1" applyAlignment="1">
      <alignment horizontal="center"/>
    </xf>
    <xf numFmtId="0" fontId="0" fillId="82" borderId="51" xfId="0" applyFill="1" applyBorder="1" applyAlignment="1">
      <alignment horizontal="center"/>
    </xf>
    <xf numFmtId="0" fontId="0" fillId="0" borderId="53" xfId="0" applyFont="1" applyBorder="1" applyAlignment="1">
      <alignment horizontal="center"/>
    </xf>
    <xf numFmtId="0" fontId="0" fillId="0" borderId="51" xfId="0" applyFont="1" applyBorder="1" applyAlignment="1">
      <alignment horizontal="center"/>
    </xf>
    <xf numFmtId="0" fontId="0" fillId="0" borderId="126" xfId="0" applyFont="1" applyBorder="1" applyAlignment="1">
      <alignment horizontal="center"/>
    </xf>
    <xf numFmtId="0" fontId="36" fillId="0" borderId="23" xfId="0" applyFont="1" applyFill="1" applyBorder="1" applyAlignment="1">
      <alignment horizontal="center" vertical="center" wrapText="1"/>
    </xf>
    <xf numFmtId="49" fontId="36" fillId="20" borderId="39" xfId="0" applyNumberFormat="1" applyFont="1" applyFill="1" applyBorder="1" applyAlignment="1">
      <alignment horizontal="center" vertical="center"/>
    </xf>
    <xf numFmtId="0" fontId="36" fillId="20" borderId="23" xfId="0" applyFont="1" applyFill="1" applyBorder="1" applyAlignment="1">
      <alignment horizontal="center" vertical="center" wrapText="1"/>
    </xf>
    <xf numFmtId="0" fontId="36" fillId="20" borderId="47" xfId="0" applyFont="1" applyFill="1" applyBorder="1" applyAlignment="1">
      <alignment horizontal="center" vertical="center" wrapText="1"/>
    </xf>
    <xf numFmtId="49" fontId="36" fillId="20" borderId="119" xfId="0" applyNumberFormat="1" applyFont="1" applyFill="1" applyBorder="1" applyAlignment="1">
      <alignment horizontal="center" vertical="center"/>
    </xf>
    <xf numFmtId="49" fontId="39" fillId="0" borderId="127" xfId="0" applyNumberFormat="1" applyFont="1" applyFill="1" applyBorder="1" applyAlignment="1">
      <alignment horizontal="center" vertical="center"/>
    </xf>
    <xf numFmtId="49" fontId="39" fillId="0" borderId="29" xfId="0" applyNumberFormat="1" applyFont="1" applyFill="1" applyBorder="1" applyAlignment="1">
      <alignment horizontal="center" vertical="center"/>
    </xf>
    <xf numFmtId="49" fontId="39" fillId="0" borderId="128" xfId="0" applyNumberFormat="1" applyFont="1" applyFill="1" applyBorder="1" applyAlignment="1">
      <alignment horizontal="center" vertical="center"/>
    </xf>
    <xf numFmtId="49" fontId="39" fillId="0" borderId="118" xfId="0" applyNumberFormat="1" applyFont="1" applyFill="1" applyBorder="1" applyAlignment="1">
      <alignment horizontal="center" vertical="center"/>
    </xf>
    <xf numFmtId="0" fontId="39" fillId="0" borderId="28" xfId="0" applyFont="1" applyFill="1" applyBorder="1" applyAlignment="1">
      <alignment horizontal="center" vertical="center"/>
    </xf>
    <xf numFmtId="49" fontId="39" fillId="0" borderId="28" xfId="0" applyNumberFormat="1" applyFont="1" applyFill="1" applyBorder="1" applyAlignment="1">
      <alignment horizontal="center" vertical="center"/>
    </xf>
    <xf numFmtId="0" fontId="39" fillId="0" borderId="28" xfId="0" applyFont="1" applyBorder="1" applyAlignment="1">
      <alignment horizontal="center" vertical="center"/>
    </xf>
    <xf numFmtId="49" fontId="39" fillId="0" borderId="28" xfId="0" applyNumberFormat="1" applyFont="1" applyFill="1" applyBorder="1" applyAlignment="1">
      <alignment horizontal="center" vertical="center"/>
    </xf>
    <xf numFmtId="49" fontId="40" fillId="0" borderId="81" xfId="0" applyNumberFormat="1" applyFont="1" applyFill="1" applyBorder="1" applyAlignment="1">
      <alignment horizontal="center" vertical="center"/>
    </xf>
    <xf numFmtId="49" fontId="40" fillId="0" borderId="72" xfId="0" applyNumberFormat="1" applyFont="1" applyFill="1" applyBorder="1" applyAlignment="1">
      <alignment horizontal="center" vertical="center"/>
    </xf>
    <xf numFmtId="49" fontId="36" fillId="0" borderId="49" xfId="0" applyNumberFormat="1" applyFont="1" applyFill="1" applyBorder="1" applyAlignment="1">
      <alignment horizontal="center" vertical="center" wrapText="1"/>
    </xf>
    <xf numFmtId="0" fontId="36" fillId="0" borderId="49" xfId="0" applyFont="1" applyFill="1" applyBorder="1" applyAlignment="1">
      <alignment horizontal="center" vertical="center"/>
    </xf>
    <xf numFmtId="0" fontId="36" fillId="0" borderId="129" xfId="0" applyFont="1" applyFill="1" applyBorder="1" applyAlignment="1">
      <alignment horizontal="center" vertical="center"/>
    </xf>
    <xf numFmtId="0" fontId="36" fillId="0" borderId="45" xfId="0" applyFont="1" applyFill="1" applyBorder="1" applyAlignment="1">
      <alignment horizontal="center" vertical="center"/>
    </xf>
    <xf numFmtId="0" fontId="0" fillId="0" borderId="0" xfId="0" applyFont="1" applyAlignment="1">
      <alignment horizontal="left" wrapText="1"/>
    </xf>
    <xf numFmtId="0" fontId="0" fillId="0" borderId="130" xfId="0" applyFont="1" applyBorder="1" applyAlignment="1">
      <alignment vertical="center"/>
    </xf>
    <xf numFmtId="0" fontId="36" fillId="0" borderId="47" xfId="0" applyFont="1" applyBorder="1" applyAlignment="1">
      <alignment horizontal="center" vertical="center"/>
    </xf>
    <xf numFmtId="0" fontId="36" fillId="0" borderId="47" xfId="0" applyFont="1" applyFill="1" applyBorder="1" applyAlignment="1">
      <alignment horizontal="center" vertical="center" wrapText="1"/>
    </xf>
    <xf numFmtId="0" fontId="36" fillId="0" borderId="65" xfId="0" applyFont="1" applyFill="1" applyBorder="1" applyAlignment="1">
      <alignment horizontal="center" vertical="center" wrapText="1"/>
    </xf>
    <xf numFmtId="0" fontId="36" fillId="0" borderId="61" xfId="0" applyFont="1" applyFill="1" applyBorder="1" applyAlignment="1">
      <alignment horizontal="center" vertical="center" wrapText="1"/>
    </xf>
    <xf numFmtId="0" fontId="36" fillId="0" borderId="112" xfId="0" applyFont="1" applyFill="1" applyBorder="1" applyAlignment="1">
      <alignment horizontal="center" vertical="top" wrapText="1"/>
    </xf>
    <xf numFmtId="0" fontId="36" fillId="0" borderId="131" xfId="0" applyFont="1" applyFill="1" applyBorder="1" applyAlignment="1">
      <alignment horizontal="center" vertical="top" wrapText="1"/>
    </xf>
    <xf numFmtId="0" fontId="36" fillId="0" borderId="40" xfId="0" applyFont="1" applyFill="1" applyBorder="1" applyAlignment="1">
      <alignment horizontal="center" vertical="top" wrapText="1"/>
    </xf>
    <xf numFmtId="0" fontId="36" fillId="0" borderId="60" xfId="0" applyFont="1" applyFill="1" applyBorder="1" applyAlignment="1">
      <alignment horizontal="center" vertical="top" wrapText="1"/>
    </xf>
    <xf numFmtId="0" fontId="36" fillId="0" borderId="26" xfId="0" applyFont="1" applyFill="1" applyBorder="1" applyAlignment="1">
      <alignment horizontal="center" vertical="top" wrapText="1"/>
    </xf>
    <xf numFmtId="0" fontId="36" fillId="0" borderId="130" xfId="0" applyFont="1" applyFill="1" applyBorder="1" applyAlignment="1">
      <alignment horizontal="center" vertical="top" wrapText="1"/>
    </xf>
    <xf numFmtId="0" fontId="36" fillId="0" borderId="132" xfId="0" applyFont="1" applyFill="1" applyBorder="1" applyAlignment="1">
      <alignment horizontal="center" vertical="top" wrapText="1"/>
    </xf>
    <xf numFmtId="0" fontId="36" fillId="0" borderId="133" xfId="0" applyFont="1" applyFill="1" applyBorder="1" applyAlignment="1">
      <alignment horizontal="center" vertical="top" wrapText="1"/>
    </xf>
    <xf numFmtId="0" fontId="36" fillId="0" borderId="57" xfId="0" applyFont="1" applyFill="1" applyBorder="1" applyAlignment="1">
      <alignment horizontal="center" vertical="top" wrapText="1"/>
    </xf>
    <xf numFmtId="0" fontId="36" fillId="0" borderId="36" xfId="0" applyFont="1" applyFill="1" applyBorder="1" applyAlignment="1">
      <alignment horizontal="center" vertical="top" wrapText="1"/>
    </xf>
    <xf numFmtId="0" fontId="36" fillId="0" borderId="67" xfId="0" applyFont="1" applyFill="1" applyBorder="1" applyAlignment="1">
      <alignment horizontal="center" vertical="top" wrapText="1"/>
    </xf>
    <xf numFmtId="0" fontId="36" fillId="0" borderId="29" xfId="0" applyFont="1" applyFill="1" applyBorder="1" applyAlignment="1">
      <alignment horizontal="center" vertical="top" wrapText="1"/>
    </xf>
    <xf numFmtId="49" fontId="39" fillId="0" borderId="78" xfId="154" applyNumberFormat="1" applyFont="1" applyFill="1" applyBorder="1" applyAlignment="1">
      <alignment horizontal="left" vertical="center"/>
      <protection/>
    </xf>
    <xf numFmtId="49" fontId="39" fillId="0" borderId="81" xfId="154" applyNumberFormat="1" applyFont="1" applyFill="1" applyBorder="1" applyAlignment="1">
      <alignment horizontal="left" vertical="center"/>
      <protection/>
    </xf>
    <xf numFmtId="49" fontId="39" fillId="20" borderId="78" xfId="154" applyNumberFormat="1" applyFont="1" applyFill="1" applyBorder="1" applyAlignment="1">
      <alignment horizontal="left" vertical="center"/>
      <protection/>
    </xf>
    <xf numFmtId="49" fontId="39" fillId="20" borderId="81" xfId="154" applyNumberFormat="1" applyFont="1" applyFill="1" applyBorder="1" applyAlignment="1">
      <alignment horizontal="left" vertical="center"/>
      <protection/>
    </xf>
    <xf numFmtId="0" fontId="39" fillId="0" borderId="78" xfId="0" applyFont="1" applyBorder="1" applyAlignment="1">
      <alignment horizontal="left" vertical="center"/>
    </xf>
    <xf numFmtId="0" fontId="39" fillId="0" borderId="81" xfId="0" applyFont="1" applyBorder="1" applyAlignment="1">
      <alignment horizontal="left" vertical="center"/>
    </xf>
    <xf numFmtId="0" fontId="39" fillId="20" borderId="78" xfId="0" applyFont="1" applyFill="1" applyBorder="1" applyAlignment="1">
      <alignment horizontal="left" vertical="center"/>
    </xf>
    <xf numFmtId="0" fontId="39" fillId="20" borderId="81" xfId="0" applyFont="1" applyFill="1" applyBorder="1" applyAlignment="1">
      <alignment horizontal="left" vertical="center"/>
    </xf>
    <xf numFmtId="49" fontId="40" fillId="0" borderId="125" xfId="154" applyNumberFormat="1" applyFont="1" applyFill="1" applyBorder="1" applyAlignment="1">
      <alignment horizontal="center" vertical="center" wrapText="1"/>
      <protection/>
    </xf>
    <xf numFmtId="49" fontId="40" fillId="0" borderId="65" xfId="154" applyNumberFormat="1" applyFont="1" applyFill="1" applyBorder="1" applyAlignment="1">
      <alignment horizontal="center" vertical="center" wrapText="1"/>
      <protection/>
    </xf>
    <xf numFmtId="49" fontId="40" fillId="0" borderId="126" xfId="154" applyNumberFormat="1" applyFont="1" applyFill="1" applyBorder="1" applyAlignment="1">
      <alignment horizontal="center" vertical="center" wrapText="1"/>
      <protection/>
    </xf>
    <xf numFmtId="49" fontId="41" fillId="0" borderId="0" xfId="0" applyNumberFormat="1" applyFont="1" applyFill="1" applyBorder="1" applyAlignment="1">
      <alignment horizontal="left" vertical="center" wrapText="1"/>
    </xf>
    <xf numFmtId="49" fontId="0" fillId="20" borderId="36" xfId="0" applyNumberFormat="1" applyFont="1" applyFill="1" applyBorder="1" applyAlignment="1">
      <alignment horizontal="center" vertical="center"/>
    </xf>
    <xf numFmtId="0" fontId="47" fillId="20" borderId="28" xfId="0" applyFont="1" applyFill="1" applyBorder="1" applyAlignment="1">
      <alignment horizontal="center" vertical="center"/>
    </xf>
    <xf numFmtId="0" fontId="47" fillId="20" borderId="28" xfId="0" applyFont="1" applyFill="1" applyBorder="1" applyAlignment="1">
      <alignment horizontal="center" vertical="center"/>
    </xf>
    <xf numFmtId="49" fontId="47" fillId="20" borderId="28" xfId="0" applyNumberFormat="1" applyFont="1" applyFill="1" applyBorder="1" applyAlignment="1">
      <alignment horizontal="center" vertical="center"/>
    </xf>
    <xf numFmtId="0" fontId="36" fillId="20" borderId="66" xfId="0" applyFont="1" applyFill="1" applyBorder="1" applyAlignment="1">
      <alignment horizontal="center" vertical="center" textRotation="90"/>
    </xf>
    <xf numFmtId="0" fontId="36" fillId="20" borderId="28" xfId="0" applyFont="1" applyFill="1" applyBorder="1" applyAlignment="1">
      <alignment horizontal="center" vertical="center"/>
    </xf>
  </cellXfs>
  <cellStyles count="185">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20% - Akzent1" xfId="27"/>
    <cellStyle name="20% - Akzent2" xfId="28"/>
    <cellStyle name="20% - Akzent3" xfId="29"/>
    <cellStyle name="20% - Akzent4" xfId="30"/>
    <cellStyle name="20% - Akzent5" xfId="31"/>
    <cellStyle name="20% - Akzent6" xfId="32"/>
    <cellStyle name="20% - Énfasis1" xfId="33"/>
    <cellStyle name="20% - Énfasis2" xfId="34"/>
    <cellStyle name="20% - Énfasis3" xfId="35"/>
    <cellStyle name="20% - Énfasis4" xfId="36"/>
    <cellStyle name="20% - Énfasis5" xfId="37"/>
    <cellStyle name="20% - Énfasis6" xfId="38"/>
    <cellStyle name="40% - Accent1" xfId="39"/>
    <cellStyle name="40% - Accent2" xfId="40"/>
    <cellStyle name="40% - Accent3" xfId="41"/>
    <cellStyle name="40% - Accent4" xfId="42"/>
    <cellStyle name="40% - Accent5" xfId="43"/>
    <cellStyle name="40% - Accent6" xfId="44"/>
    <cellStyle name="40% - akcent 1" xfId="45"/>
    <cellStyle name="40% - akcent 2" xfId="46"/>
    <cellStyle name="40% - akcent 3" xfId="47"/>
    <cellStyle name="40% - akcent 4" xfId="48"/>
    <cellStyle name="40% - akcent 5" xfId="49"/>
    <cellStyle name="40% - akcent 6" xfId="50"/>
    <cellStyle name="40% - Akzent1" xfId="51"/>
    <cellStyle name="40% - Akzent2" xfId="52"/>
    <cellStyle name="40% - Akzent3" xfId="53"/>
    <cellStyle name="40% - Akzent4" xfId="54"/>
    <cellStyle name="40% - Akzent5" xfId="55"/>
    <cellStyle name="40% - Akzent6" xfId="56"/>
    <cellStyle name="40% - Énfasis1" xfId="57"/>
    <cellStyle name="40% - Énfasis2" xfId="58"/>
    <cellStyle name="40% - Énfasis3" xfId="59"/>
    <cellStyle name="40% - Énfasis4" xfId="60"/>
    <cellStyle name="40% - Énfasis5" xfId="61"/>
    <cellStyle name="40% - Énfasis6" xfId="62"/>
    <cellStyle name="60% - Accent1" xfId="63"/>
    <cellStyle name="60% - Accent2" xfId="64"/>
    <cellStyle name="60% - Accent3" xfId="65"/>
    <cellStyle name="60% - Accent4" xfId="66"/>
    <cellStyle name="60% - Accent5" xfId="67"/>
    <cellStyle name="60% - Accent6" xfId="68"/>
    <cellStyle name="60% - akcent 1" xfId="69"/>
    <cellStyle name="60% - akcent 2" xfId="70"/>
    <cellStyle name="60% - akcent 3" xfId="71"/>
    <cellStyle name="60% - akcent 4" xfId="72"/>
    <cellStyle name="60% - akcent 5" xfId="73"/>
    <cellStyle name="60% - akcent 6" xfId="74"/>
    <cellStyle name="60% - Akzent1" xfId="75"/>
    <cellStyle name="60% - Akzent2" xfId="76"/>
    <cellStyle name="60% - Akzent3" xfId="77"/>
    <cellStyle name="60% - Akzent4" xfId="78"/>
    <cellStyle name="60% - Akzent5" xfId="79"/>
    <cellStyle name="60% - Akzent6" xfId="80"/>
    <cellStyle name="60% - Énfasis1" xfId="81"/>
    <cellStyle name="60% - Énfasis2" xfId="82"/>
    <cellStyle name="60% - Énfasis3" xfId="83"/>
    <cellStyle name="60% - Énfasis4" xfId="84"/>
    <cellStyle name="60% - Énfasis5" xfId="85"/>
    <cellStyle name="60% - Énfasis6" xfId="86"/>
    <cellStyle name="Accent1" xfId="87"/>
    <cellStyle name="Accent2" xfId="88"/>
    <cellStyle name="Accent3" xfId="89"/>
    <cellStyle name="Accent4" xfId="90"/>
    <cellStyle name="Accent5" xfId="91"/>
    <cellStyle name="Accent6" xfId="92"/>
    <cellStyle name="Akcent 1" xfId="93"/>
    <cellStyle name="Akcent 2" xfId="94"/>
    <cellStyle name="Akcent 3" xfId="95"/>
    <cellStyle name="Akcent 4" xfId="96"/>
    <cellStyle name="Akcent 5" xfId="97"/>
    <cellStyle name="Akcent 6" xfId="98"/>
    <cellStyle name="Akzent1" xfId="99"/>
    <cellStyle name="Akzent2" xfId="100"/>
    <cellStyle name="Akzent3" xfId="101"/>
    <cellStyle name="Akzent4" xfId="102"/>
    <cellStyle name="Akzent5" xfId="103"/>
    <cellStyle name="Akzent6" xfId="104"/>
    <cellStyle name="Ausgabe" xfId="105"/>
    <cellStyle name="Bad" xfId="106"/>
    <cellStyle name="Berechnung" xfId="107"/>
    <cellStyle name="Buena" xfId="108"/>
    <cellStyle name="Calculation" xfId="109"/>
    <cellStyle name="Cálculo" xfId="110"/>
    <cellStyle name="Celda de comprobación" xfId="111"/>
    <cellStyle name="Celda vinculada" xfId="112"/>
    <cellStyle name="Check Cell" xfId="113"/>
    <cellStyle name="Dane wejściowe" xfId="114"/>
    <cellStyle name="Dane wyjściowe" xfId="115"/>
    <cellStyle name="Dobre" xfId="116"/>
    <cellStyle name="Comma" xfId="117"/>
    <cellStyle name="Comma [0]" xfId="118"/>
    <cellStyle name="Dziesiętny_III_E_1" xfId="119"/>
    <cellStyle name="Eingabe" xfId="120"/>
    <cellStyle name="Encabezado 4" xfId="121"/>
    <cellStyle name="Énfasis1" xfId="122"/>
    <cellStyle name="Énfasis2" xfId="123"/>
    <cellStyle name="Énfasis3" xfId="124"/>
    <cellStyle name="Énfasis4" xfId="125"/>
    <cellStyle name="Énfasis5" xfId="126"/>
    <cellStyle name="Énfasis6" xfId="127"/>
    <cellStyle name="Entrada" xfId="128"/>
    <cellStyle name="Ergebnis" xfId="129"/>
    <cellStyle name="Erklärender Text" xfId="130"/>
    <cellStyle name="Explanatory Text" xfId="131"/>
    <cellStyle name="Good" xfId="132"/>
    <cellStyle name="Gut" xfId="133"/>
    <cellStyle name="Heading 1" xfId="134"/>
    <cellStyle name="Heading 2" xfId="135"/>
    <cellStyle name="Heading 3" xfId="136"/>
    <cellStyle name="Heading 4" xfId="137"/>
    <cellStyle name="Hyperlink" xfId="138"/>
    <cellStyle name="Incorrecto" xfId="139"/>
    <cellStyle name="Input" xfId="140"/>
    <cellStyle name="Komórka połączona" xfId="141"/>
    <cellStyle name="Komórka zaznaczona" xfId="142"/>
    <cellStyle name="Linked Cell" xfId="143"/>
    <cellStyle name="Nagłówek 1" xfId="144"/>
    <cellStyle name="Nagłówek 2" xfId="145"/>
    <cellStyle name="Nagłówek 3" xfId="146"/>
    <cellStyle name="Nagłówek 4" xfId="147"/>
    <cellStyle name="Neutral" xfId="148"/>
    <cellStyle name="Neutral 2" xfId="149"/>
    <cellStyle name="Neutralne" xfId="150"/>
    <cellStyle name="Normale 2" xfId="151"/>
    <cellStyle name="Normale 2_DCF_Guidelines_Standard-Tables_Version-2009" xfId="152"/>
    <cellStyle name="Normale 2_Poland_NP-Proposal_2011-2013_Tables_EK" xfId="153"/>
    <cellStyle name="Normale 3" xfId="154"/>
    <cellStyle name="Normale 3_Poland_NP-Proposal_2011-2013_Tables_EK" xfId="155"/>
    <cellStyle name="Normale_Guidelines_NP-Proposals_Standard-Tables_Version-2006_Final" xfId="156"/>
    <cellStyle name="Normalny 2" xfId="157"/>
    <cellStyle name="Normalny_Arkusz3" xfId="158"/>
    <cellStyle name="Normalny_III_C_6" xfId="159"/>
    <cellStyle name="Normalny_III_G_1" xfId="160"/>
    <cellStyle name="Notas" xfId="161"/>
    <cellStyle name="Note" xfId="162"/>
    <cellStyle name="Notiz" xfId="163"/>
    <cellStyle name="Obliczenia" xfId="164"/>
    <cellStyle name="Followed Hyperlink" xfId="165"/>
    <cellStyle name="Output" xfId="166"/>
    <cellStyle name="Percentuale 2" xfId="167"/>
    <cellStyle name="Percent" xfId="168"/>
    <cellStyle name="Procentowy 2" xfId="169"/>
    <cellStyle name="Salida" xfId="170"/>
    <cellStyle name="Schlecht" xfId="171"/>
    <cellStyle name="Standard 2" xfId="172"/>
    <cellStyle name="Suma" xfId="173"/>
    <cellStyle name="Tekst objaśnienia" xfId="174"/>
    <cellStyle name="Tekst ostrzeżenia" xfId="175"/>
    <cellStyle name="Texto de advertencia" xfId="176"/>
    <cellStyle name="Texto explicativo" xfId="177"/>
    <cellStyle name="Title" xfId="178"/>
    <cellStyle name="Título" xfId="179"/>
    <cellStyle name="Título 1" xfId="180"/>
    <cellStyle name="Título 2" xfId="181"/>
    <cellStyle name="Título 3" xfId="182"/>
    <cellStyle name="Total" xfId="183"/>
    <cellStyle name="Total 2" xfId="184"/>
    <cellStyle name="Tytuł" xfId="185"/>
    <cellStyle name="Überschrift" xfId="186"/>
    <cellStyle name="Überschrift 1" xfId="187"/>
    <cellStyle name="Überschrift 2" xfId="188"/>
    <cellStyle name="Überschrift 3" xfId="189"/>
    <cellStyle name="Überschrift 4" xfId="190"/>
    <cellStyle name="Uwaga" xfId="191"/>
    <cellStyle name="Verknüpfte Zelle" xfId="192"/>
    <cellStyle name="Currency" xfId="193"/>
    <cellStyle name="Currency [0]" xfId="194"/>
    <cellStyle name="Warnender Text" xfId="195"/>
    <cellStyle name="Warning Text" xfId="196"/>
    <cellStyle name="Zelle überprüfen" xfId="197"/>
    <cellStyle name="Złe" xfId="198"/>
  </cellStyles>
  <dxfs count="2">
    <dxf/>
    <dxf>
      <font>
        <color theme="0" tint="-0.14995999634265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6666"/>
      <rgbColor rgb="00800080"/>
      <rgbColor rgb="00008080"/>
      <rgbColor rgb="00C0C0C0"/>
      <rgbColor rgb="00808080"/>
      <rgbColor rgb="00E6E6E6"/>
      <rgbColor rgb="00993366"/>
      <rgbColor rgb="00FFFFCC"/>
      <rgbColor rgb="00CCFFFF"/>
      <rgbColor rgb="00660066"/>
      <rgbColor rgb="00FF8080"/>
      <rgbColor rgb="000066CC"/>
      <rgbColor rgb="00CCCCFF"/>
      <rgbColor rgb="00000080"/>
      <rgbColor rgb="00FF00FF"/>
      <rgbColor rgb="00FFD32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FF950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Evelina\Documenti\Doc\STECF\SGECA\EWG%2011-18\TOR%207%20-%20guidelines\Final%20rev%20guidel%20AR%20(vers%20Dec%202011)\new%20tables%20for%20AR%20and%20N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II_B_1"/>
      <sheetName val="III_B_3"/>
      <sheetName val="III_F_1"/>
      <sheetName val="IV_A_3"/>
      <sheetName val="IV_B_2"/>
      <sheetName val="drop down"/>
    </sheetNames>
    <sheetDataSet>
      <sheetData sheetId="5">
        <row r="4">
          <cell r="B4" t="str">
            <v>Active gears - Beam trawlers</v>
          </cell>
          <cell r="G4" t="str">
            <v>0-&lt; 10 m</v>
          </cell>
        </row>
        <row r="5">
          <cell r="B5" t="str">
            <v>Active gears - Demersal trawlers and/or demersal seiners</v>
          </cell>
          <cell r="G5" t="str">
            <v>0-&lt; 6 m</v>
          </cell>
        </row>
        <row r="6">
          <cell r="B6" t="str">
            <v>Active gears - Pelagic trawlers</v>
          </cell>
          <cell r="G6" t="str">
            <v>10-&lt; 12 m</v>
          </cell>
        </row>
        <row r="7">
          <cell r="B7" t="str">
            <v>Active gears - Purse seiners</v>
          </cell>
          <cell r="G7" t="str">
            <v>6-&lt; 12 m</v>
          </cell>
        </row>
        <row r="8">
          <cell r="B8" t="str">
            <v>Active gears - Dredgers</v>
          </cell>
          <cell r="G8" t="str">
            <v>12-&lt; 18 m</v>
          </cell>
        </row>
        <row r="9">
          <cell r="B9" t="str">
            <v>Active gears - Vessel using other active gears</v>
          </cell>
          <cell r="G9" t="str">
            <v>18-&lt; 24 m</v>
          </cell>
        </row>
        <row r="10">
          <cell r="B10" t="str">
            <v>Active gears - Vessels using Polyvalent ‘active’ gears only</v>
          </cell>
          <cell r="G10" t="str">
            <v>24-&lt; 40 m</v>
          </cell>
        </row>
        <row r="11">
          <cell r="B11" t="str">
            <v>Passive gears - Vessels using hooks</v>
          </cell>
          <cell r="G11" t="str">
            <v>40 m or larger</v>
          </cell>
        </row>
        <row r="12">
          <cell r="B12" t="str">
            <v>Passive gears - Drift and/or fixed netters</v>
          </cell>
        </row>
        <row r="13">
          <cell r="B13" t="str">
            <v>Passive gears - Vessels using Pots and/or traps</v>
          </cell>
        </row>
        <row r="14">
          <cell r="B14" t="str">
            <v>Passive gears - Vessels using other Passive gears</v>
          </cell>
        </row>
        <row r="15">
          <cell r="B15" t="str">
            <v>Passive gears - Vessels using Polyvalent ‘passive’ gears only</v>
          </cell>
        </row>
        <row r="16">
          <cell r="B16" t="str">
            <v>Pollyvalent gears - Vessels using active and passive gears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71"/>
  <sheetViews>
    <sheetView view="pageBreakPreview" zoomScaleSheetLayoutView="100" zoomScalePageLayoutView="0" workbookViewId="0" topLeftCell="A1">
      <selection activeCell="F2" sqref="F2"/>
    </sheetView>
  </sheetViews>
  <sheetFormatPr defaultColWidth="11.421875" defaultRowHeight="12.75"/>
  <cols>
    <col min="1" max="1" width="7.7109375" style="1" customWidth="1"/>
    <col min="2" max="2" width="55.421875" style="1" customWidth="1"/>
    <col min="3" max="4" width="18.7109375" style="1" customWidth="1"/>
    <col min="5" max="5" width="16.7109375" style="1" customWidth="1"/>
    <col min="6" max="6" width="18.28125" style="1" customWidth="1"/>
    <col min="7" max="7" width="12.7109375" style="1" customWidth="1"/>
    <col min="8" max="8" width="13.140625" style="1" customWidth="1"/>
    <col min="9" max="9" width="13.28125" style="1" customWidth="1"/>
    <col min="10" max="16384" width="11.421875" style="1" customWidth="1"/>
  </cols>
  <sheetData>
    <row r="1" spans="1:9" ht="18.75" customHeight="1">
      <c r="A1" s="2" t="s">
        <v>0</v>
      </c>
      <c r="B1" s="2"/>
      <c r="C1" s="2"/>
      <c r="D1" s="2"/>
      <c r="E1"/>
      <c r="F1"/>
      <c r="G1" s="3"/>
      <c r="H1" s="4" t="s">
        <v>1</v>
      </c>
      <c r="I1" s="5" t="s">
        <v>11</v>
      </c>
    </row>
    <row r="2" spans="1:9" ht="22.5" customHeight="1">
      <c r="A2" s="2"/>
      <c r="B2" s="2"/>
      <c r="C2" s="2"/>
      <c r="D2" s="2"/>
      <c r="E2"/>
      <c r="F2"/>
      <c r="G2" s="3"/>
      <c r="H2" s="4" t="s">
        <v>828</v>
      </c>
      <c r="I2" s="646" t="s">
        <v>251</v>
      </c>
    </row>
    <row r="3" spans="1:9" ht="46.5" customHeight="1" thickBot="1">
      <c r="A3" s="6" t="s">
        <v>2</v>
      </c>
      <c r="B3" s="6" t="s">
        <v>3</v>
      </c>
      <c r="C3" s="6" t="s">
        <v>4</v>
      </c>
      <c r="D3" s="6" t="s">
        <v>5</v>
      </c>
      <c r="E3" s="6" t="s">
        <v>6</v>
      </c>
      <c r="F3" s="6" t="s">
        <v>7</v>
      </c>
      <c r="G3" s="6" t="s">
        <v>8</v>
      </c>
      <c r="H3" s="6" t="s">
        <v>9</v>
      </c>
      <c r="I3" s="7" t="s">
        <v>10</v>
      </c>
    </row>
    <row r="4" spans="1:9" s="98" customFormat="1" ht="12.75">
      <c r="A4" s="524" t="s">
        <v>362</v>
      </c>
      <c r="B4" s="522" t="s">
        <v>622</v>
      </c>
      <c r="C4" s="524" t="s">
        <v>13</v>
      </c>
      <c r="D4" s="524">
        <v>2011</v>
      </c>
      <c r="E4" s="524"/>
      <c r="F4" s="524"/>
      <c r="G4" s="524" t="s">
        <v>12</v>
      </c>
      <c r="H4" s="524" t="s">
        <v>12</v>
      </c>
      <c r="I4" s="524" t="s">
        <v>95</v>
      </c>
    </row>
    <row r="5" spans="1:9" s="98" customFormat="1" ht="12.75">
      <c r="A5" s="524" t="s">
        <v>362</v>
      </c>
      <c r="B5" s="522" t="s">
        <v>692</v>
      </c>
      <c r="C5" s="524" t="s">
        <v>13</v>
      </c>
      <c r="D5" s="524">
        <v>2011</v>
      </c>
      <c r="E5" s="524"/>
      <c r="F5" s="524"/>
      <c r="G5" s="524"/>
      <c r="H5" s="524" t="s">
        <v>12</v>
      </c>
      <c r="I5" s="524" t="s">
        <v>95</v>
      </c>
    </row>
    <row r="6" spans="1:9" s="98" customFormat="1" ht="12.75">
      <c r="A6" s="524" t="s">
        <v>362</v>
      </c>
      <c r="B6" s="522" t="s">
        <v>693</v>
      </c>
      <c r="C6" s="524" t="s">
        <v>13</v>
      </c>
      <c r="D6" s="524">
        <v>2011</v>
      </c>
      <c r="E6" s="524"/>
      <c r="F6" s="524"/>
      <c r="G6" s="524" t="s">
        <v>12</v>
      </c>
      <c r="H6" s="524" t="s">
        <v>12</v>
      </c>
      <c r="I6" s="524" t="s">
        <v>139</v>
      </c>
    </row>
    <row r="7" spans="1:9" s="98" customFormat="1" ht="12.75">
      <c r="A7" s="524"/>
      <c r="B7" s="522" t="s">
        <v>623</v>
      </c>
      <c r="C7" s="524"/>
      <c r="D7" s="524">
        <v>2011</v>
      </c>
      <c r="E7" s="9"/>
      <c r="F7" s="9"/>
      <c r="G7" s="524"/>
      <c r="H7" s="524" t="s">
        <v>12</v>
      </c>
      <c r="I7" s="524"/>
    </row>
    <row r="8" spans="1:9" s="98" customFormat="1" ht="12.75">
      <c r="A8" s="524" t="s">
        <v>362</v>
      </c>
      <c r="B8" s="522" t="s">
        <v>624</v>
      </c>
      <c r="C8" s="524" t="s">
        <v>365</v>
      </c>
      <c r="D8" s="524">
        <v>2011</v>
      </c>
      <c r="E8" s="9"/>
      <c r="F8" s="9"/>
      <c r="G8" s="524" t="s">
        <v>12</v>
      </c>
      <c r="H8" s="524" t="s">
        <v>12</v>
      </c>
      <c r="I8" s="524" t="s">
        <v>95</v>
      </c>
    </row>
    <row r="9" spans="1:9" s="98" customFormat="1" ht="12.75">
      <c r="A9" s="524" t="s">
        <v>362</v>
      </c>
      <c r="B9" s="522" t="s">
        <v>697</v>
      </c>
      <c r="C9" s="524" t="s">
        <v>13</v>
      </c>
      <c r="D9" s="524">
        <v>2011</v>
      </c>
      <c r="E9" s="9"/>
      <c r="F9" s="9"/>
      <c r="G9" s="524"/>
      <c r="H9" s="524" t="s">
        <v>12</v>
      </c>
      <c r="I9" s="524" t="s">
        <v>95</v>
      </c>
    </row>
    <row r="10" spans="1:9" s="98" customFormat="1" ht="12.75">
      <c r="A10" s="524" t="s">
        <v>362</v>
      </c>
      <c r="B10" s="522" t="s">
        <v>679</v>
      </c>
      <c r="C10" s="524" t="s">
        <v>13</v>
      </c>
      <c r="D10" s="524">
        <v>2011</v>
      </c>
      <c r="E10" s="9"/>
      <c r="F10" s="9"/>
      <c r="G10" s="524" t="s">
        <v>12</v>
      </c>
      <c r="H10" s="524" t="s">
        <v>12</v>
      </c>
      <c r="I10" s="524" t="s">
        <v>95</v>
      </c>
    </row>
    <row r="11" spans="1:9" s="98" customFormat="1" ht="12.75">
      <c r="A11" s="524" t="s">
        <v>362</v>
      </c>
      <c r="B11" s="522" t="s">
        <v>625</v>
      </c>
      <c r="C11" s="524" t="s">
        <v>13</v>
      </c>
      <c r="D11" s="524">
        <v>2011</v>
      </c>
      <c r="E11" s="9"/>
      <c r="F11" s="9"/>
      <c r="G11" s="524" t="s">
        <v>12</v>
      </c>
      <c r="H11" s="524" t="s">
        <v>12</v>
      </c>
      <c r="I11" s="524" t="s">
        <v>95</v>
      </c>
    </row>
    <row r="12" spans="1:9" s="98" customFormat="1" ht="25.5">
      <c r="A12" s="524"/>
      <c r="B12" s="522" t="s">
        <v>626</v>
      </c>
      <c r="C12" s="524" t="s">
        <v>13</v>
      </c>
      <c r="D12" s="524">
        <v>2011</v>
      </c>
      <c r="E12" s="9"/>
      <c r="F12" s="9"/>
      <c r="G12" s="524"/>
      <c r="H12" s="524" t="s">
        <v>12</v>
      </c>
      <c r="I12" s="524"/>
    </row>
    <row r="13" spans="1:9" s="98" customFormat="1" ht="12.75">
      <c r="A13" s="524"/>
      <c r="B13" s="522" t="s">
        <v>627</v>
      </c>
      <c r="C13" s="524" t="s">
        <v>13</v>
      </c>
      <c r="D13" s="524">
        <v>2011</v>
      </c>
      <c r="E13" s="9"/>
      <c r="F13" s="9"/>
      <c r="G13" s="524"/>
      <c r="H13" s="524" t="s">
        <v>12</v>
      </c>
      <c r="I13" s="524"/>
    </row>
    <row r="14" spans="1:9" s="98" customFormat="1" ht="25.5">
      <c r="A14" s="524" t="s">
        <v>362</v>
      </c>
      <c r="B14" s="522" t="s">
        <v>628</v>
      </c>
      <c r="C14" s="524" t="s">
        <v>13</v>
      </c>
      <c r="D14" s="524">
        <v>2011</v>
      </c>
      <c r="E14" s="9"/>
      <c r="F14" s="9"/>
      <c r="G14" s="524" t="s">
        <v>12</v>
      </c>
      <c r="H14" s="524" t="s">
        <v>12</v>
      </c>
      <c r="I14" s="524" t="s">
        <v>95</v>
      </c>
    </row>
    <row r="15" spans="1:9" s="98" customFormat="1" ht="25.5">
      <c r="A15" s="524" t="s">
        <v>362</v>
      </c>
      <c r="B15" s="522" t="s">
        <v>629</v>
      </c>
      <c r="C15" s="524" t="s">
        <v>13</v>
      </c>
      <c r="D15" s="524">
        <v>2011</v>
      </c>
      <c r="E15" s="9"/>
      <c r="F15" s="9"/>
      <c r="G15" s="524" t="s">
        <v>12</v>
      </c>
      <c r="H15" s="524" t="s">
        <v>12</v>
      </c>
      <c r="I15" s="524" t="s">
        <v>139</v>
      </c>
    </row>
    <row r="16" spans="1:9" s="98" customFormat="1" ht="25.5">
      <c r="A16" s="524" t="s">
        <v>362</v>
      </c>
      <c r="B16" s="522" t="s">
        <v>630</v>
      </c>
      <c r="C16" s="524" t="s">
        <v>13</v>
      </c>
      <c r="D16" s="524">
        <v>2011</v>
      </c>
      <c r="E16" s="9"/>
      <c r="F16" s="9"/>
      <c r="G16" s="524" t="s">
        <v>12</v>
      </c>
      <c r="H16" s="524" t="s">
        <v>12</v>
      </c>
      <c r="I16" s="524" t="s">
        <v>139</v>
      </c>
    </row>
    <row r="17" spans="1:9" s="98" customFormat="1" ht="12.75">
      <c r="A17" s="524" t="s">
        <v>362</v>
      </c>
      <c r="B17" s="522" t="s">
        <v>631</v>
      </c>
      <c r="C17" s="524" t="s">
        <v>13</v>
      </c>
      <c r="D17" s="524">
        <v>2011</v>
      </c>
      <c r="E17" s="9"/>
      <c r="F17" s="9"/>
      <c r="G17" s="524"/>
      <c r="H17" s="524" t="s">
        <v>12</v>
      </c>
      <c r="I17" s="524"/>
    </row>
    <row r="18" spans="1:9" s="98" customFormat="1" ht="25.5">
      <c r="A18" s="524" t="s">
        <v>362</v>
      </c>
      <c r="B18" s="522" t="s">
        <v>632</v>
      </c>
      <c r="C18" s="524" t="s">
        <v>13</v>
      </c>
      <c r="D18" s="524">
        <v>2011</v>
      </c>
      <c r="E18" s="524"/>
      <c r="F18" s="524"/>
      <c r="G18" s="524" t="s">
        <v>12</v>
      </c>
      <c r="H18" s="524" t="s">
        <v>12</v>
      </c>
      <c r="I18" s="524" t="s">
        <v>139</v>
      </c>
    </row>
    <row r="19" spans="1:9" s="98" customFormat="1" ht="25.5">
      <c r="A19" s="524" t="s">
        <v>362</v>
      </c>
      <c r="B19" s="522" t="s">
        <v>633</v>
      </c>
      <c r="C19" s="524" t="s">
        <v>13</v>
      </c>
      <c r="D19" s="524">
        <v>2011</v>
      </c>
      <c r="E19" s="524"/>
      <c r="F19" s="524"/>
      <c r="G19" s="524"/>
      <c r="H19" s="524" t="s">
        <v>12</v>
      </c>
      <c r="I19" s="524" t="s">
        <v>95</v>
      </c>
    </row>
    <row r="20" spans="1:9" s="98" customFormat="1" ht="25.5">
      <c r="A20" s="524" t="s">
        <v>362</v>
      </c>
      <c r="B20" s="522" t="s">
        <v>618</v>
      </c>
      <c r="C20" s="524" t="s">
        <v>13</v>
      </c>
      <c r="D20" s="524">
        <v>2011</v>
      </c>
      <c r="E20" s="524"/>
      <c r="F20" s="524"/>
      <c r="G20" s="524" t="s">
        <v>12</v>
      </c>
      <c r="H20" s="524" t="s">
        <v>12</v>
      </c>
      <c r="I20" s="524" t="s">
        <v>139</v>
      </c>
    </row>
    <row r="21" spans="1:9" s="98" customFormat="1" ht="38.25">
      <c r="A21" s="524" t="s">
        <v>362</v>
      </c>
      <c r="B21" s="522" t="s">
        <v>698</v>
      </c>
      <c r="C21" s="524" t="s">
        <v>13</v>
      </c>
      <c r="D21" s="524">
        <v>2011</v>
      </c>
      <c r="E21" s="9"/>
      <c r="F21" s="9"/>
      <c r="G21" s="524" t="s">
        <v>12</v>
      </c>
      <c r="H21" s="524" t="s">
        <v>12</v>
      </c>
      <c r="I21" s="524" t="s">
        <v>95</v>
      </c>
    </row>
    <row r="22" spans="1:9" s="98" customFormat="1" ht="25.5">
      <c r="A22" s="524" t="s">
        <v>362</v>
      </c>
      <c r="B22" s="522" t="s">
        <v>619</v>
      </c>
      <c r="C22" s="524" t="s">
        <v>13</v>
      </c>
      <c r="D22" s="524">
        <v>2011</v>
      </c>
      <c r="E22" s="9"/>
      <c r="F22" s="9"/>
      <c r="G22" s="524" t="s">
        <v>12</v>
      </c>
      <c r="H22" s="524" t="s">
        <v>12</v>
      </c>
      <c r="I22" s="524" t="s">
        <v>95</v>
      </c>
    </row>
    <row r="23" spans="1:9" s="98" customFormat="1" ht="25.5">
      <c r="A23" s="524" t="s">
        <v>362</v>
      </c>
      <c r="B23" s="522" t="s">
        <v>620</v>
      </c>
      <c r="C23" s="524" t="s">
        <v>13</v>
      </c>
      <c r="D23" s="524">
        <v>2011</v>
      </c>
      <c r="E23" s="9"/>
      <c r="F23" s="9"/>
      <c r="G23" s="524" t="s">
        <v>12</v>
      </c>
      <c r="H23" s="524" t="s">
        <v>12</v>
      </c>
      <c r="I23" s="524" t="s">
        <v>95</v>
      </c>
    </row>
    <row r="24" spans="1:9" s="98" customFormat="1" ht="12.75">
      <c r="A24" s="524"/>
      <c r="B24" s="522" t="s">
        <v>634</v>
      </c>
      <c r="C24" s="524" t="s">
        <v>13</v>
      </c>
      <c r="D24" s="524">
        <v>2011</v>
      </c>
      <c r="E24" s="9"/>
      <c r="F24" s="9"/>
      <c r="G24" s="524"/>
      <c r="H24" s="524" t="s">
        <v>12</v>
      </c>
      <c r="I24" s="524"/>
    </row>
    <row r="25" spans="1:9" s="98" customFormat="1" ht="12.75">
      <c r="A25" s="524"/>
      <c r="B25" s="522" t="s">
        <v>635</v>
      </c>
      <c r="C25" s="524" t="s">
        <v>13</v>
      </c>
      <c r="D25" s="524">
        <v>2011</v>
      </c>
      <c r="E25" s="9"/>
      <c r="F25" s="9"/>
      <c r="G25" s="524"/>
      <c r="H25" s="524" t="s">
        <v>12</v>
      </c>
      <c r="I25" s="524"/>
    </row>
    <row r="26" spans="1:9" s="98" customFormat="1" ht="12.75">
      <c r="A26" s="524" t="s">
        <v>362</v>
      </c>
      <c r="B26" s="522" t="s">
        <v>636</v>
      </c>
      <c r="C26" s="524" t="s">
        <v>13</v>
      </c>
      <c r="D26" s="524">
        <v>2011</v>
      </c>
      <c r="E26" s="9"/>
      <c r="F26" s="9"/>
      <c r="G26" s="524" t="s">
        <v>12</v>
      </c>
      <c r="H26" s="524" t="s">
        <v>12</v>
      </c>
      <c r="I26" s="524" t="s">
        <v>95</v>
      </c>
    </row>
    <row r="27" spans="1:9" s="98" customFormat="1" ht="25.5">
      <c r="A27" s="524"/>
      <c r="B27" s="522" t="s">
        <v>637</v>
      </c>
      <c r="C27" s="524" t="s">
        <v>13</v>
      </c>
      <c r="D27" s="524">
        <v>2011</v>
      </c>
      <c r="E27" s="9"/>
      <c r="F27" s="9"/>
      <c r="G27" s="524"/>
      <c r="H27" s="524" t="s">
        <v>12</v>
      </c>
      <c r="I27" s="524"/>
    </row>
    <row r="28" spans="1:9" s="98" customFormat="1" ht="25.5">
      <c r="A28" s="524"/>
      <c r="B28" s="522" t="s">
        <v>638</v>
      </c>
      <c r="C28" s="524" t="s">
        <v>13</v>
      </c>
      <c r="D28" s="524">
        <v>2011</v>
      </c>
      <c r="E28" s="9"/>
      <c r="F28" s="9"/>
      <c r="G28" s="524"/>
      <c r="H28" s="524" t="s">
        <v>12</v>
      </c>
      <c r="I28" s="524"/>
    </row>
    <row r="29" spans="1:9" s="98" customFormat="1" ht="25.5">
      <c r="A29" s="524" t="s">
        <v>362</v>
      </c>
      <c r="B29" s="522" t="s">
        <v>639</v>
      </c>
      <c r="C29" s="524" t="s">
        <v>13</v>
      </c>
      <c r="D29" s="524">
        <v>2011</v>
      </c>
      <c r="E29" s="9"/>
      <c r="F29" s="9"/>
      <c r="G29" s="524" t="s">
        <v>12</v>
      </c>
      <c r="H29" s="524" t="s">
        <v>12</v>
      </c>
      <c r="I29" s="524" t="s">
        <v>95</v>
      </c>
    </row>
    <row r="30" spans="1:9" s="98" customFormat="1" ht="25.5">
      <c r="A30" s="524" t="s">
        <v>362</v>
      </c>
      <c r="B30" s="522" t="s">
        <v>640</v>
      </c>
      <c r="C30" s="524" t="s">
        <v>13</v>
      </c>
      <c r="D30" s="524">
        <v>2011</v>
      </c>
      <c r="E30" s="524"/>
      <c r="F30" s="524"/>
      <c r="G30" s="524"/>
      <c r="H30" s="524" t="s">
        <v>12</v>
      </c>
      <c r="I30" s="524" t="s">
        <v>95</v>
      </c>
    </row>
    <row r="31" spans="1:9" s="98" customFormat="1" ht="25.5">
      <c r="A31" s="524" t="s">
        <v>362</v>
      </c>
      <c r="B31" s="522" t="s">
        <v>641</v>
      </c>
      <c r="C31" s="524" t="s">
        <v>13</v>
      </c>
      <c r="D31" s="524">
        <v>2011</v>
      </c>
      <c r="E31" s="524"/>
      <c r="F31" s="524"/>
      <c r="G31" s="524" t="s">
        <v>12</v>
      </c>
      <c r="H31" s="524" t="s">
        <v>12</v>
      </c>
      <c r="I31" s="524" t="s">
        <v>95</v>
      </c>
    </row>
    <row r="32" spans="1:9" s="98" customFormat="1" ht="12.75">
      <c r="A32" s="524"/>
      <c r="B32" s="522" t="s">
        <v>642</v>
      </c>
      <c r="C32" s="524" t="s">
        <v>13</v>
      </c>
      <c r="D32" s="524">
        <v>2011</v>
      </c>
      <c r="E32" s="524"/>
      <c r="F32" s="524"/>
      <c r="G32" s="524"/>
      <c r="H32" s="524" t="s">
        <v>12</v>
      </c>
      <c r="I32" s="524"/>
    </row>
    <row r="33" spans="1:9" s="98" customFormat="1" ht="25.5">
      <c r="A33" s="524"/>
      <c r="B33" s="522" t="s">
        <v>643</v>
      </c>
      <c r="C33" s="524" t="s">
        <v>13</v>
      </c>
      <c r="D33" s="524">
        <v>2011</v>
      </c>
      <c r="E33" s="524"/>
      <c r="F33" s="524"/>
      <c r="G33" s="524"/>
      <c r="H33" s="524" t="s">
        <v>12</v>
      </c>
      <c r="I33" s="524"/>
    </row>
    <row r="34" spans="1:9" s="98" customFormat="1" ht="25.5">
      <c r="A34" s="524"/>
      <c r="B34" s="522" t="s">
        <v>644</v>
      </c>
      <c r="C34" s="524" t="s">
        <v>13</v>
      </c>
      <c r="D34" s="524">
        <v>2011</v>
      </c>
      <c r="E34" s="9"/>
      <c r="F34" s="9"/>
      <c r="G34" s="524"/>
      <c r="H34" s="524" t="s">
        <v>12</v>
      </c>
      <c r="I34" s="524"/>
    </row>
    <row r="35" spans="1:9" s="98" customFormat="1" ht="25.5">
      <c r="A35" s="524"/>
      <c r="B35" s="522" t="s">
        <v>645</v>
      </c>
      <c r="C35" s="524" t="s">
        <v>13</v>
      </c>
      <c r="D35" s="524">
        <v>2011</v>
      </c>
      <c r="E35" s="9"/>
      <c r="F35" s="9"/>
      <c r="G35" s="524"/>
      <c r="H35" s="524" t="s">
        <v>12</v>
      </c>
      <c r="I35" s="524"/>
    </row>
    <row r="36" spans="1:9" s="98" customFormat="1" ht="25.5">
      <c r="A36" s="524" t="s">
        <v>362</v>
      </c>
      <c r="B36" s="522" t="s">
        <v>646</v>
      </c>
      <c r="C36" s="524" t="s">
        <v>13</v>
      </c>
      <c r="D36" s="524">
        <v>2011</v>
      </c>
      <c r="E36" s="9"/>
      <c r="F36" s="9"/>
      <c r="G36" s="524" t="s">
        <v>12</v>
      </c>
      <c r="H36" s="524" t="s">
        <v>12</v>
      </c>
      <c r="I36" s="524" t="s">
        <v>95</v>
      </c>
    </row>
    <row r="37" spans="1:9" s="98" customFormat="1" ht="12.75">
      <c r="A37" s="524"/>
      <c r="B37" s="522" t="s">
        <v>647</v>
      </c>
      <c r="C37" s="524" t="s">
        <v>13</v>
      </c>
      <c r="D37" s="524">
        <v>2011</v>
      </c>
      <c r="E37" s="9"/>
      <c r="F37" s="9"/>
      <c r="G37" s="524"/>
      <c r="H37" s="524" t="s">
        <v>12</v>
      </c>
      <c r="I37" s="524"/>
    </row>
    <row r="38" spans="1:9" s="98" customFormat="1" ht="18" customHeight="1">
      <c r="A38" s="524"/>
      <c r="B38" s="522" t="s">
        <v>648</v>
      </c>
      <c r="C38" s="524" t="s">
        <v>13</v>
      </c>
      <c r="D38" s="524">
        <v>2011</v>
      </c>
      <c r="E38" s="9"/>
      <c r="F38" s="9"/>
      <c r="G38" s="524"/>
      <c r="H38" s="524" t="s">
        <v>12</v>
      </c>
      <c r="I38" s="524"/>
    </row>
    <row r="39" spans="1:9" s="98" customFormat="1" ht="12.75">
      <c r="A39" s="524"/>
      <c r="B39" s="522" t="s">
        <v>649</v>
      </c>
      <c r="C39" s="524" t="s">
        <v>13</v>
      </c>
      <c r="D39" s="524">
        <v>2011</v>
      </c>
      <c r="E39" s="9"/>
      <c r="F39" s="9"/>
      <c r="G39" s="524"/>
      <c r="H39" s="524" t="s">
        <v>12</v>
      </c>
      <c r="I39" s="524"/>
    </row>
    <row r="40" spans="1:9" s="98" customFormat="1" ht="25.5">
      <c r="A40" s="524"/>
      <c r="B40" s="522" t="s">
        <v>650</v>
      </c>
      <c r="C40" s="524" t="s">
        <v>13</v>
      </c>
      <c r="D40" s="524">
        <v>2011</v>
      </c>
      <c r="E40" s="9"/>
      <c r="F40" s="9"/>
      <c r="G40" s="524"/>
      <c r="H40" s="524" t="s">
        <v>12</v>
      </c>
      <c r="I40" s="524"/>
    </row>
    <row r="41" spans="1:9" s="98" customFormat="1" ht="25.5">
      <c r="A41" s="524"/>
      <c r="B41" s="522" t="s">
        <v>651</v>
      </c>
      <c r="C41" s="524" t="s">
        <v>13</v>
      </c>
      <c r="D41" s="524">
        <v>2011</v>
      </c>
      <c r="E41" s="9"/>
      <c r="F41" s="9"/>
      <c r="G41" s="524"/>
      <c r="H41" s="524" t="s">
        <v>12</v>
      </c>
      <c r="I41" s="524"/>
    </row>
    <row r="42" spans="1:9" s="98" customFormat="1" ht="25.5">
      <c r="A42" s="524"/>
      <c r="B42" s="522" t="s">
        <v>621</v>
      </c>
      <c r="C42" s="524" t="s">
        <v>13</v>
      </c>
      <c r="D42" s="524">
        <v>2011</v>
      </c>
      <c r="E42" s="9"/>
      <c r="F42" s="9"/>
      <c r="G42" s="524"/>
      <c r="H42" s="524" t="s">
        <v>12</v>
      </c>
      <c r="I42" s="524"/>
    </row>
    <row r="43" spans="1:9" s="98" customFormat="1" ht="17.25" customHeight="1">
      <c r="A43" s="524"/>
      <c r="B43" s="522" t="s">
        <v>652</v>
      </c>
      <c r="C43" s="524" t="s">
        <v>13</v>
      </c>
      <c r="D43" s="524">
        <v>2011</v>
      </c>
      <c r="E43" s="9"/>
      <c r="F43" s="9"/>
      <c r="G43" s="524"/>
      <c r="H43" s="524" t="s">
        <v>12</v>
      </c>
      <c r="I43" s="524"/>
    </row>
    <row r="44" spans="1:9" s="98" customFormat="1" ht="12.75">
      <c r="A44" s="524"/>
      <c r="B44" s="522" t="s">
        <v>653</v>
      </c>
      <c r="C44" s="524" t="s">
        <v>13</v>
      </c>
      <c r="D44" s="524">
        <v>2011</v>
      </c>
      <c r="E44" s="524"/>
      <c r="F44" s="524"/>
      <c r="G44" s="524"/>
      <c r="H44" s="524" t="s">
        <v>12</v>
      </c>
      <c r="I44" s="524"/>
    </row>
    <row r="45" spans="1:9" s="98" customFormat="1" ht="25.5">
      <c r="A45" s="524"/>
      <c r="B45" s="522" t="s">
        <v>654</v>
      </c>
      <c r="C45" s="524" t="s">
        <v>13</v>
      </c>
      <c r="D45" s="524">
        <v>2011</v>
      </c>
      <c r="E45" s="524"/>
      <c r="F45" s="524"/>
      <c r="G45" s="524"/>
      <c r="H45" s="524" t="s">
        <v>12</v>
      </c>
      <c r="I45" s="524"/>
    </row>
    <row r="46" spans="1:9" s="98" customFormat="1" ht="12.75">
      <c r="A46" s="524"/>
      <c r="B46" s="522" t="s">
        <v>655</v>
      </c>
      <c r="C46" s="524" t="s">
        <v>13</v>
      </c>
      <c r="D46" s="524">
        <v>2011</v>
      </c>
      <c r="E46" s="524"/>
      <c r="F46" s="524"/>
      <c r="G46" s="524"/>
      <c r="H46" s="524" t="s">
        <v>12</v>
      </c>
      <c r="I46" s="524"/>
    </row>
    <row r="47" spans="1:9" s="98" customFormat="1" ht="25.5">
      <c r="A47" s="524" t="s">
        <v>362</v>
      </c>
      <c r="B47" s="522" t="s">
        <v>656</v>
      </c>
      <c r="C47" s="524" t="s">
        <v>13</v>
      </c>
      <c r="D47" s="524">
        <v>2011</v>
      </c>
      <c r="E47" s="9"/>
      <c r="F47" s="9"/>
      <c r="G47" s="524" t="s">
        <v>12</v>
      </c>
      <c r="H47" s="524" t="s">
        <v>12</v>
      </c>
      <c r="I47" s="524" t="s">
        <v>95</v>
      </c>
    </row>
    <row r="48" spans="1:9" s="98" customFormat="1" ht="12.75">
      <c r="A48" s="524"/>
      <c r="B48" s="522" t="s">
        <v>657</v>
      </c>
      <c r="C48" s="524" t="s">
        <v>13</v>
      </c>
      <c r="D48" s="524">
        <v>2011</v>
      </c>
      <c r="E48" s="9"/>
      <c r="F48" s="9"/>
      <c r="G48" s="524"/>
      <c r="H48" s="524" t="s">
        <v>12</v>
      </c>
      <c r="I48" s="524"/>
    </row>
    <row r="49" spans="1:9" s="98" customFormat="1" ht="12.75">
      <c r="A49" s="524" t="s">
        <v>362</v>
      </c>
      <c r="B49" s="522" t="s">
        <v>658</v>
      </c>
      <c r="C49" s="524" t="s">
        <v>13</v>
      </c>
      <c r="D49" s="524">
        <v>2011</v>
      </c>
      <c r="E49" s="9"/>
      <c r="F49" s="9"/>
      <c r="G49" s="524" t="s">
        <v>12</v>
      </c>
      <c r="H49" s="524" t="s">
        <v>12</v>
      </c>
      <c r="I49" s="524" t="s">
        <v>95</v>
      </c>
    </row>
    <row r="50" spans="1:9" s="98" customFormat="1" ht="25.5">
      <c r="A50" s="524"/>
      <c r="B50" s="522" t="s">
        <v>659</v>
      </c>
      <c r="C50" s="524" t="s">
        <v>13</v>
      </c>
      <c r="D50" s="524">
        <v>2011</v>
      </c>
      <c r="E50" s="9"/>
      <c r="F50" s="9"/>
      <c r="G50" s="524"/>
      <c r="H50" s="524" t="s">
        <v>12</v>
      </c>
      <c r="I50" s="524"/>
    </row>
    <row r="51" spans="1:9" s="98" customFormat="1" ht="25.5">
      <c r="A51" s="524"/>
      <c r="B51" s="522" t="s">
        <v>660</v>
      </c>
      <c r="C51" s="524" t="s">
        <v>13</v>
      </c>
      <c r="D51" s="524">
        <v>2011</v>
      </c>
      <c r="E51" s="9"/>
      <c r="F51" s="9"/>
      <c r="G51" s="524"/>
      <c r="H51" s="524" t="s">
        <v>12</v>
      </c>
      <c r="I51" s="524"/>
    </row>
    <row r="52" spans="1:9" s="98" customFormat="1" ht="25.5">
      <c r="A52" s="524"/>
      <c r="B52" s="522" t="s">
        <v>661</v>
      </c>
      <c r="C52" s="524" t="s">
        <v>13</v>
      </c>
      <c r="D52" s="524">
        <v>2011</v>
      </c>
      <c r="E52" s="9"/>
      <c r="F52" s="9"/>
      <c r="G52" s="524"/>
      <c r="H52" s="524" t="s">
        <v>12</v>
      </c>
      <c r="I52" s="524"/>
    </row>
    <row r="53" spans="1:9" s="98" customFormat="1" ht="25.5">
      <c r="A53" s="524"/>
      <c r="B53" s="522" t="s">
        <v>662</v>
      </c>
      <c r="C53" s="524" t="s">
        <v>696</v>
      </c>
      <c r="D53" s="524">
        <v>2011</v>
      </c>
      <c r="E53" s="9"/>
      <c r="F53" s="9"/>
      <c r="G53" s="524"/>
      <c r="H53" s="524" t="s">
        <v>12</v>
      </c>
      <c r="I53" s="524"/>
    </row>
    <row r="54" spans="1:9" s="98" customFormat="1" ht="12.75">
      <c r="A54" s="524"/>
      <c r="B54" s="522" t="s">
        <v>663</v>
      </c>
      <c r="C54" s="524" t="s">
        <v>13</v>
      </c>
      <c r="D54" s="524">
        <v>2011</v>
      </c>
      <c r="E54" s="9"/>
      <c r="F54" s="9"/>
      <c r="G54" s="524"/>
      <c r="H54" s="524" t="s">
        <v>12</v>
      </c>
      <c r="I54" s="524"/>
    </row>
    <row r="55" spans="1:9" s="98" customFormat="1" ht="12.75">
      <c r="A55" s="524"/>
      <c r="B55" s="522" t="s">
        <v>664</v>
      </c>
      <c r="C55" s="524" t="s">
        <v>13</v>
      </c>
      <c r="D55" s="524">
        <v>2011</v>
      </c>
      <c r="E55" s="9"/>
      <c r="F55" s="9"/>
      <c r="G55" s="524"/>
      <c r="H55" s="524" t="s">
        <v>12</v>
      </c>
      <c r="I55" s="524"/>
    </row>
    <row r="56" spans="1:9" s="98" customFormat="1" ht="25.5">
      <c r="A56" s="524" t="s">
        <v>362</v>
      </c>
      <c r="B56" s="522" t="s">
        <v>665</v>
      </c>
      <c r="C56" s="524" t="s">
        <v>13</v>
      </c>
      <c r="D56" s="524">
        <v>2011</v>
      </c>
      <c r="E56" s="9"/>
      <c r="F56" s="9"/>
      <c r="G56" s="524" t="s">
        <v>12</v>
      </c>
      <c r="H56" s="524" t="s">
        <v>12</v>
      </c>
      <c r="I56" s="524" t="s">
        <v>139</v>
      </c>
    </row>
    <row r="57" spans="1:9" s="98" customFormat="1" ht="12.75">
      <c r="A57" s="524" t="s">
        <v>362</v>
      </c>
      <c r="B57" s="522" t="s">
        <v>666</v>
      </c>
      <c r="C57" s="524" t="s">
        <v>694</v>
      </c>
      <c r="D57" s="524">
        <v>2011</v>
      </c>
      <c r="E57" s="524"/>
      <c r="F57" s="524"/>
      <c r="G57" s="524" t="s">
        <v>12</v>
      </c>
      <c r="H57" s="524" t="s">
        <v>12</v>
      </c>
      <c r="I57" s="524" t="s">
        <v>95</v>
      </c>
    </row>
    <row r="58" spans="1:9" s="98" customFormat="1" ht="12.75">
      <c r="A58" s="524"/>
      <c r="B58" s="522" t="s">
        <v>667</v>
      </c>
      <c r="C58" s="524" t="s">
        <v>13</v>
      </c>
      <c r="D58" s="524">
        <v>2011</v>
      </c>
      <c r="E58" s="524"/>
      <c r="F58" s="524"/>
      <c r="G58" s="524"/>
      <c r="H58" s="524" t="s">
        <v>12</v>
      </c>
      <c r="I58" s="524"/>
    </row>
    <row r="59" spans="1:9" s="98" customFormat="1" ht="12.75">
      <c r="A59" s="524"/>
      <c r="B59" s="522" t="s">
        <v>668</v>
      </c>
      <c r="C59" s="524" t="s">
        <v>13</v>
      </c>
      <c r="D59" s="524">
        <v>2011</v>
      </c>
      <c r="E59" s="524"/>
      <c r="F59" s="524"/>
      <c r="G59" s="524"/>
      <c r="H59" s="524" t="s">
        <v>12</v>
      </c>
      <c r="I59" s="524"/>
    </row>
    <row r="60" spans="1:9" s="98" customFormat="1" ht="24.75" customHeight="1">
      <c r="A60" s="524"/>
      <c r="B60" s="522" t="s">
        <v>669</v>
      </c>
      <c r="C60" s="524" t="s">
        <v>13</v>
      </c>
      <c r="D60" s="524">
        <v>2011</v>
      </c>
      <c r="E60" s="9"/>
      <c r="F60" s="9"/>
      <c r="G60" s="524"/>
      <c r="H60" s="524" t="s">
        <v>12</v>
      </c>
      <c r="I60" s="524"/>
    </row>
    <row r="61" spans="1:9" s="98" customFormat="1" ht="25.5">
      <c r="A61" s="524"/>
      <c r="B61" s="522" t="s">
        <v>670</v>
      </c>
      <c r="C61" s="524" t="s">
        <v>13</v>
      </c>
      <c r="D61" s="524">
        <v>2011</v>
      </c>
      <c r="E61" s="9"/>
      <c r="F61" s="9"/>
      <c r="G61" s="524"/>
      <c r="H61" s="524" t="s">
        <v>12</v>
      </c>
      <c r="I61" s="524"/>
    </row>
    <row r="62" spans="1:9" s="98" customFormat="1" ht="25.5">
      <c r="A62" s="524"/>
      <c r="B62" s="522" t="s">
        <v>671</v>
      </c>
      <c r="C62" s="524" t="s">
        <v>13</v>
      </c>
      <c r="D62" s="524">
        <v>2011</v>
      </c>
      <c r="E62" s="9"/>
      <c r="F62" s="9"/>
      <c r="G62" s="524"/>
      <c r="H62" s="524" t="s">
        <v>12</v>
      </c>
      <c r="I62" s="524"/>
    </row>
    <row r="63" spans="1:9" s="98" customFormat="1" ht="12.75">
      <c r="A63" s="524" t="s">
        <v>362</v>
      </c>
      <c r="B63" s="522" t="s">
        <v>672</v>
      </c>
      <c r="C63" s="524" t="s">
        <v>13</v>
      </c>
      <c r="D63" s="524">
        <v>2011</v>
      </c>
      <c r="E63" s="9"/>
      <c r="F63" s="9"/>
      <c r="G63" s="524" t="s">
        <v>12</v>
      </c>
      <c r="H63" s="524" t="s">
        <v>12</v>
      </c>
      <c r="I63" s="524" t="s">
        <v>139</v>
      </c>
    </row>
    <row r="64" spans="1:9" s="98" customFormat="1" ht="25.5">
      <c r="A64" s="524"/>
      <c r="B64" s="522" t="s">
        <v>673</v>
      </c>
      <c r="C64" s="524" t="s">
        <v>13</v>
      </c>
      <c r="D64" s="524">
        <v>2011</v>
      </c>
      <c r="E64" s="9"/>
      <c r="F64" s="9"/>
      <c r="G64" s="524"/>
      <c r="H64" s="524" t="s">
        <v>12</v>
      </c>
      <c r="I64" s="524"/>
    </row>
    <row r="65" spans="1:9" s="98" customFormat="1" ht="25.5">
      <c r="A65" s="524"/>
      <c r="B65" s="522" t="s">
        <v>674</v>
      </c>
      <c r="C65" s="524" t="s">
        <v>695</v>
      </c>
      <c r="D65" s="524">
        <v>2011</v>
      </c>
      <c r="E65" s="9"/>
      <c r="F65" s="9"/>
      <c r="G65" s="524"/>
      <c r="H65" s="524" t="s">
        <v>12</v>
      </c>
      <c r="I65" s="524"/>
    </row>
    <row r="66" spans="1:9" s="98" customFormat="1" ht="25.5">
      <c r="A66" s="524"/>
      <c r="B66" s="522" t="s">
        <v>675</v>
      </c>
      <c r="C66" s="524" t="s">
        <v>13</v>
      </c>
      <c r="D66" s="524">
        <v>2011</v>
      </c>
      <c r="E66" s="9"/>
      <c r="F66" s="9"/>
      <c r="G66" s="524"/>
      <c r="H66" s="524" t="s">
        <v>12</v>
      </c>
      <c r="I66" s="524"/>
    </row>
    <row r="67" spans="1:9" s="98" customFormat="1" ht="25.5">
      <c r="A67" s="524"/>
      <c r="B67" s="522" t="s">
        <v>676</v>
      </c>
      <c r="C67" s="524" t="s">
        <v>13</v>
      </c>
      <c r="D67" s="524">
        <v>2011</v>
      </c>
      <c r="E67" s="9"/>
      <c r="F67" s="9"/>
      <c r="G67" s="524"/>
      <c r="H67" s="524" t="s">
        <v>12</v>
      </c>
      <c r="I67" s="524"/>
    </row>
    <row r="68" spans="1:9" s="98" customFormat="1" ht="25.5">
      <c r="A68" s="524"/>
      <c r="B68" s="522" t="s">
        <v>677</v>
      </c>
      <c r="C68" s="524" t="s">
        <v>13</v>
      </c>
      <c r="D68" s="524">
        <v>2011</v>
      </c>
      <c r="E68" s="9"/>
      <c r="F68" s="9"/>
      <c r="G68" s="524"/>
      <c r="H68" s="524" t="s">
        <v>12</v>
      </c>
      <c r="I68" s="524"/>
    </row>
    <row r="69" spans="1:9" s="98" customFormat="1" ht="12.75">
      <c r="A69" s="524"/>
      <c r="B69" s="522" t="s">
        <v>678</v>
      </c>
      <c r="C69" s="524" t="s">
        <v>13</v>
      </c>
      <c r="D69" s="524">
        <v>2011</v>
      </c>
      <c r="E69" s="9"/>
      <c r="F69" s="9"/>
      <c r="G69" s="524"/>
      <c r="H69" s="524" t="s">
        <v>12</v>
      </c>
      <c r="I69" s="524"/>
    </row>
    <row r="70" spans="1:9" s="98" customFormat="1" ht="12.75">
      <c r="A70" s="524"/>
      <c r="B70" s="522"/>
      <c r="C70" s="524"/>
      <c r="D70" s="524"/>
      <c r="E70" s="524"/>
      <c r="F70" s="524"/>
      <c r="G70" s="524"/>
      <c r="H70" s="524"/>
      <c r="I70" s="524"/>
    </row>
    <row r="71" spans="1:9" s="98" customFormat="1" ht="12.75">
      <c r="A71" s="524"/>
      <c r="C71" s="524"/>
      <c r="D71" s="524"/>
      <c r="E71" s="524"/>
      <c r="F71" s="524"/>
      <c r="G71" s="524"/>
      <c r="H71" s="524"/>
      <c r="I71" s="524"/>
    </row>
  </sheetData>
  <sheetProtection/>
  <printOptions/>
  <pageMargins left="0.7086614173228347" right="0.7086614173228347" top="0.7874015748031497" bottom="0.7874015748031497" header="0.5118110236220472" footer="0.5118110236220472"/>
  <pageSetup fitToHeight="2" fitToWidth="2" horizontalDpi="300" verticalDpi="300" orientation="landscape" paperSize="9" scale="67" r:id="rId1"/>
</worksheet>
</file>

<file path=xl/worksheets/sheet10.xml><?xml version="1.0" encoding="utf-8"?>
<worksheet xmlns="http://schemas.openxmlformats.org/spreadsheetml/2006/main" xmlns:r="http://schemas.openxmlformats.org/officeDocument/2006/relationships">
  <sheetPr>
    <pageSetUpPr fitToPage="1"/>
  </sheetPr>
  <dimension ref="A1:Y33"/>
  <sheetViews>
    <sheetView view="pageBreakPreview" zoomScale="75" zoomScaleSheetLayoutView="75" zoomScalePageLayoutView="0" workbookViewId="0" topLeftCell="H1">
      <selection activeCell="F49" sqref="F49"/>
    </sheetView>
  </sheetViews>
  <sheetFormatPr defaultColWidth="11.57421875" defaultRowHeight="12.75"/>
  <cols>
    <col min="1" max="3" width="11.57421875" style="1" customWidth="1"/>
    <col min="4" max="4" width="14.00390625" style="1" customWidth="1"/>
    <col min="5" max="5" width="19.421875" style="1" customWidth="1"/>
    <col min="6" max="6" width="23.00390625" style="1" customWidth="1"/>
    <col min="7" max="7" width="21.8515625" style="1" customWidth="1"/>
    <col min="8" max="11" width="21.421875" style="1" customWidth="1"/>
    <col min="12" max="12" width="14.7109375" style="1" customWidth="1"/>
    <col min="13" max="13" width="11.57421875" style="1" customWidth="1"/>
    <col min="14" max="14" width="21.421875" style="1" customWidth="1"/>
    <col min="15" max="15" width="11.57421875" style="1" customWidth="1"/>
    <col min="16" max="16" width="13.8515625" style="1" customWidth="1"/>
    <col min="17" max="18" width="22.00390625" style="1" customWidth="1"/>
    <col min="19" max="20" width="16.421875" style="1" customWidth="1"/>
    <col min="21" max="22" width="17.421875" style="1" customWidth="1"/>
    <col min="23" max="23" width="22.8515625" style="1" customWidth="1"/>
    <col min="24" max="16384" width="11.57421875" style="1" customWidth="1"/>
  </cols>
  <sheetData>
    <row r="1" spans="1:23" ht="15.75" customHeight="1" thickBot="1">
      <c r="A1" s="86" t="s">
        <v>361</v>
      </c>
      <c r="B1" s="86"/>
      <c r="C1" s="86"/>
      <c r="D1" s="86"/>
      <c r="E1" s="86"/>
      <c r="F1" s="86"/>
      <c r="G1" s="86"/>
      <c r="H1" s="86"/>
      <c r="I1" s="86"/>
      <c r="J1" s="86"/>
      <c r="K1" s="86"/>
      <c r="L1" s="86"/>
      <c r="M1" s="86"/>
      <c r="N1" s="86"/>
      <c r="O1" s="86"/>
      <c r="P1" s="86"/>
      <c r="Q1" s="86"/>
      <c r="R1" s="87"/>
      <c r="S1" s="70" t="s">
        <v>1</v>
      </c>
      <c r="T1" s="431" t="s">
        <v>11</v>
      </c>
      <c r="U1"/>
      <c r="V1"/>
      <c r="W1"/>
    </row>
    <row r="2" spans="1:23" ht="15.75" customHeight="1" thickBot="1">
      <c r="A2" s="88"/>
      <c r="B2" s="88"/>
      <c r="C2" s="88"/>
      <c r="D2" s="88"/>
      <c r="E2" s="88"/>
      <c r="F2" s="88"/>
      <c r="G2" s="88"/>
      <c r="H2" s="88"/>
      <c r="I2" s="88"/>
      <c r="J2" s="88"/>
      <c r="K2" s="88"/>
      <c r="L2" s="88"/>
      <c r="M2" s="88"/>
      <c r="N2" s="88"/>
      <c r="O2" s="88"/>
      <c r="P2" s="88"/>
      <c r="Q2" s="88"/>
      <c r="R2" s="89"/>
      <c r="S2" s="70" t="s">
        <v>828</v>
      </c>
      <c r="T2" s="652">
        <v>2011</v>
      </c>
      <c r="U2"/>
      <c r="V2"/>
      <c r="W2"/>
    </row>
    <row r="3" spans="1:20" ht="12.75" customHeight="1" thickBot="1">
      <c r="A3" s="742" t="s">
        <v>2</v>
      </c>
      <c r="B3" s="742" t="s">
        <v>125</v>
      </c>
      <c r="C3" s="742" t="s">
        <v>99</v>
      </c>
      <c r="D3" s="742" t="s">
        <v>15</v>
      </c>
      <c r="E3" s="742" t="s">
        <v>71</v>
      </c>
      <c r="F3" s="742" t="s">
        <v>126</v>
      </c>
      <c r="G3" s="742" t="s">
        <v>127</v>
      </c>
      <c r="H3" s="90"/>
      <c r="I3" s="90"/>
      <c r="J3" s="90"/>
      <c r="K3" s="90"/>
      <c r="L3" s="90"/>
      <c r="M3" s="743" t="s">
        <v>128</v>
      </c>
      <c r="N3" s="743"/>
      <c r="O3" s="743"/>
      <c r="P3" s="743"/>
      <c r="Q3" s="743"/>
      <c r="R3" s="743"/>
      <c r="S3" s="91"/>
      <c r="T3" s="92"/>
    </row>
    <row r="4" spans="1:20" ht="77.25" thickBot="1">
      <c r="A4" s="742"/>
      <c r="B4" s="742"/>
      <c r="C4" s="742"/>
      <c r="D4" s="742"/>
      <c r="E4" s="742"/>
      <c r="F4" s="742"/>
      <c r="G4" s="742"/>
      <c r="H4" s="93" t="s">
        <v>129</v>
      </c>
      <c r="I4" s="93" t="s">
        <v>130</v>
      </c>
      <c r="J4" s="93" t="s">
        <v>308</v>
      </c>
      <c r="K4" s="93" t="s">
        <v>307</v>
      </c>
      <c r="L4" s="94" t="s">
        <v>119</v>
      </c>
      <c r="M4" s="95" t="s">
        <v>131</v>
      </c>
      <c r="N4" s="96" t="s">
        <v>132</v>
      </c>
      <c r="O4" s="97" t="s">
        <v>133</v>
      </c>
      <c r="P4" s="96" t="s">
        <v>134</v>
      </c>
      <c r="Q4" s="96" t="s">
        <v>135</v>
      </c>
      <c r="R4" s="96" t="s">
        <v>136</v>
      </c>
      <c r="S4" s="97" t="s">
        <v>137</v>
      </c>
      <c r="T4" s="97" t="s">
        <v>138</v>
      </c>
    </row>
    <row r="5" spans="1:20" s="248" customFormat="1" ht="12.75">
      <c r="A5" s="392" t="s">
        <v>362</v>
      </c>
      <c r="B5" s="392" t="s">
        <v>362</v>
      </c>
      <c r="C5" s="371">
        <v>2011</v>
      </c>
      <c r="D5" s="374" t="s">
        <v>24</v>
      </c>
      <c r="E5" s="369" t="s">
        <v>367</v>
      </c>
      <c r="F5" s="393" t="s">
        <v>495</v>
      </c>
      <c r="G5" s="371" t="s">
        <v>496</v>
      </c>
      <c r="H5" s="394">
        <v>0.125</v>
      </c>
      <c r="I5" s="371"/>
      <c r="J5" s="371">
        <v>1500</v>
      </c>
      <c r="K5" s="371"/>
      <c r="L5" s="395" t="s">
        <v>123</v>
      </c>
      <c r="M5" s="397"/>
      <c r="N5" s="397"/>
      <c r="O5" s="396">
        <v>1074</v>
      </c>
      <c r="P5" s="669">
        <v>0.053</v>
      </c>
      <c r="Q5" s="397"/>
      <c r="R5" s="397"/>
      <c r="S5" s="397">
        <f>M5+O5+Q5</f>
        <v>1074</v>
      </c>
      <c r="T5" s="397">
        <v>0.574</v>
      </c>
    </row>
    <row r="6" spans="1:20" s="248" customFormat="1" ht="12.75">
      <c r="A6" s="392" t="s">
        <v>362</v>
      </c>
      <c r="B6" s="392" t="s">
        <v>362</v>
      </c>
      <c r="C6" s="371">
        <v>2011</v>
      </c>
      <c r="D6" s="374" t="s">
        <v>24</v>
      </c>
      <c r="E6" s="355" t="s">
        <v>401</v>
      </c>
      <c r="F6" s="393" t="s">
        <v>495</v>
      </c>
      <c r="G6" s="354" t="s">
        <v>496</v>
      </c>
      <c r="H6" s="394">
        <v>0.125</v>
      </c>
      <c r="I6" s="371"/>
      <c r="J6" s="354">
        <v>5100</v>
      </c>
      <c r="K6" s="354"/>
      <c r="L6" s="354" t="s">
        <v>123</v>
      </c>
      <c r="M6" s="387">
        <v>900</v>
      </c>
      <c r="N6" s="387"/>
      <c r="O6" s="387">
        <v>10411</v>
      </c>
      <c r="P6" s="670">
        <v>0.069</v>
      </c>
      <c r="Q6" s="387"/>
      <c r="R6" s="387"/>
      <c r="S6" s="397">
        <f aca="true" t="shared" si="0" ref="S6:S29">M6+O6+Q6</f>
        <v>11311</v>
      </c>
      <c r="T6" s="387">
        <v>0.685</v>
      </c>
    </row>
    <row r="7" spans="1:25" s="248" customFormat="1" ht="12.75">
      <c r="A7" s="392" t="s">
        <v>362</v>
      </c>
      <c r="B7" s="392" t="s">
        <v>362</v>
      </c>
      <c r="C7" s="354">
        <v>2011</v>
      </c>
      <c r="D7" s="374" t="s">
        <v>24</v>
      </c>
      <c r="E7" s="355" t="s">
        <v>367</v>
      </c>
      <c r="F7" s="398" t="s">
        <v>497</v>
      </c>
      <c r="G7" s="354" t="s">
        <v>496</v>
      </c>
      <c r="H7" s="394">
        <v>0.125</v>
      </c>
      <c r="I7" s="371"/>
      <c r="J7" s="354">
        <v>600</v>
      </c>
      <c r="K7" s="354"/>
      <c r="L7" s="354" t="s">
        <v>123</v>
      </c>
      <c r="M7" s="387"/>
      <c r="N7" s="387"/>
      <c r="O7" s="387">
        <v>89</v>
      </c>
      <c r="P7" s="670">
        <v>0.035</v>
      </c>
      <c r="Q7" s="387">
        <v>122</v>
      </c>
      <c r="R7" s="387">
        <v>0.041</v>
      </c>
      <c r="S7" s="397">
        <f t="shared" si="0"/>
        <v>211</v>
      </c>
      <c r="T7" s="668" t="s">
        <v>843</v>
      </c>
      <c r="V7" s="249"/>
      <c r="W7" s="249"/>
      <c r="X7" s="249"/>
      <c r="Y7" s="249"/>
    </row>
    <row r="8" spans="1:20" s="248" customFormat="1" ht="12.75">
      <c r="A8" s="392" t="s">
        <v>362</v>
      </c>
      <c r="B8" s="392" t="s">
        <v>362</v>
      </c>
      <c r="C8" s="354">
        <v>2011</v>
      </c>
      <c r="D8" s="374" t="s">
        <v>24</v>
      </c>
      <c r="E8" s="355" t="s">
        <v>401</v>
      </c>
      <c r="F8" s="398" t="s">
        <v>497</v>
      </c>
      <c r="G8" s="354" t="s">
        <v>496</v>
      </c>
      <c r="H8" s="394">
        <v>0.125</v>
      </c>
      <c r="I8" s="371"/>
      <c r="J8" s="354">
        <v>2800</v>
      </c>
      <c r="K8" s="354"/>
      <c r="L8" s="354" t="s">
        <v>123</v>
      </c>
      <c r="M8" s="387"/>
      <c r="N8" s="387"/>
      <c r="O8" s="387">
        <v>1029</v>
      </c>
      <c r="P8" s="670">
        <v>0.034</v>
      </c>
      <c r="Q8" s="387">
        <v>228</v>
      </c>
      <c r="R8" s="387">
        <v>0.031</v>
      </c>
      <c r="S8" s="397">
        <f t="shared" si="0"/>
        <v>1257</v>
      </c>
      <c r="T8" s="387">
        <v>0.845</v>
      </c>
    </row>
    <row r="9" spans="1:21" ht="12.75">
      <c r="A9" s="392" t="s">
        <v>362</v>
      </c>
      <c r="B9" s="392" t="s">
        <v>362</v>
      </c>
      <c r="C9" s="399">
        <v>2011</v>
      </c>
      <c r="D9" s="374" t="s">
        <v>24</v>
      </c>
      <c r="E9" s="400" t="s">
        <v>367</v>
      </c>
      <c r="F9" s="393" t="s">
        <v>152</v>
      </c>
      <c r="G9" s="399" t="s">
        <v>496</v>
      </c>
      <c r="H9" s="394">
        <v>0.125</v>
      </c>
      <c r="I9" s="371"/>
      <c r="J9" s="354">
        <v>1800</v>
      </c>
      <c r="K9" s="276"/>
      <c r="L9" s="354" t="s">
        <v>123</v>
      </c>
      <c r="M9" s="359"/>
      <c r="N9" s="387"/>
      <c r="O9" s="387">
        <v>2486</v>
      </c>
      <c r="P9" s="670">
        <v>0.123</v>
      </c>
      <c r="Q9" s="387">
        <v>706</v>
      </c>
      <c r="R9" s="387">
        <v>0.132</v>
      </c>
      <c r="S9" s="397">
        <f t="shared" si="0"/>
        <v>3192</v>
      </c>
      <c r="T9" s="387">
        <v>0.577</v>
      </c>
      <c r="U9" s="98"/>
    </row>
    <row r="10" spans="1:21" ht="12.75">
      <c r="A10" s="392" t="s">
        <v>362</v>
      </c>
      <c r="B10" s="392" t="s">
        <v>362</v>
      </c>
      <c r="C10" s="399">
        <v>2011</v>
      </c>
      <c r="D10" s="374" t="s">
        <v>24</v>
      </c>
      <c r="E10" s="400" t="s">
        <v>401</v>
      </c>
      <c r="F10" s="393" t="s">
        <v>152</v>
      </c>
      <c r="G10" s="399" t="s">
        <v>496</v>
      </c>
      <c r="H10" s="394">
        <v>0.125</v>
      </c>
      <c r="I10" s="371"/>
      <c r="J10" s="368">
        <v>1800</v>
      </c>
      <c r="K10" s="278"/>
      <c r="L10" s="354" t="s">
        <v>123</v>
      </c>
      <c r="M10" s="387"/>
      <c r="N10" s="387"/>
      <c r="O10" s="387">
        <v>13565</v>
      </c>
      <c r="P10" s="670">
        <v>0.075</v>
      </c>
      <c r="Q10" s="387">
        <v>6778</v>
      </c>
      <c r="R10" s="387">
        <v>0.035</v>
      </c>
      <c r="S10" s="397">
        <f t="shared" si="0"/>
        <v>20343</v>
      </c>
      <c r="T10" s="387">
        <v>0.521</v>
      </c>
      <c r="U10" s="98"/>
    </row>
    <row r="11" spans="1:21" ht="12.75">
      <c r="A11" s="392" t="s">
        <v>362</v>
      </c>
      <c r="B11" s="392" t="s">
        <v>362</v>
      </c>
      <c r="C11" s="399">
        <v>2011</v>
      </c>
      <c r="D11" s="374" t="s">
        <v>24</v>
      </c>
      <c r="E11" s="400" t="s">
        <v>367</v>
      </c>
      <c r="F11" s="401" t="s">
        <v>498</v>
      </c>
      <c r="G11" s="399" t="s">
        <v>499</v>
      </c>
      <c r="H11" s="394">
        <v>0.125</v>
      </c>
      <c r="I11" s="371"/>
      <c r="J11" s="354">
        <v>650</v>
      </c>
      <c r="K11" s="354"/>
      <c r="L11" s="354" t="s">
        <v>123</v>
      </c>
      <c r="M11" s="359"/>
      <c r="N11" s="387"/>
      <c r="O11" s="387">
        <v>3476</v>
      </c>
      <c r="P11" s="670">
        <v>0.064</v>
      </c>
      <c r="Q11" s="387">
        <v>1158</v>
      </c>
      <c r="R11" s="387">
        <v>0.041</v>
      </c>
      <c r="S11" s="397">
        <f t="shared" si="0"/>
        <v>4634</v>
      </c>
      <c r="T11" s="387">
        <v>0.968</v>
      </c>
      <c r="U11" s="98"/>
    </row>
    <row r="12" spans="1:21" ht="12.75">
      <c r="A12" s="392" t="s">
        <v>362</v>
      </c>
      <c r="B12" s="392" t="s">
        <v>362</v>
      </c>
      <c r="C12" s="399">
        <v>2011</v>
      </c>
      <c r="D12" s="374" t="s">
        <v>24</v>
      </c>
      <c r="E12" s="400" t="s">
        <v>401</v>
      </c>
      <c r="F12" s="401" t="s">
        <v>498</v>
      </c>
      <c r="G12" s="399" t="s">
        <v>499</v>
      </c>
      <c r="H12" s="394">
        <v>0.125</v>
      </c>
      <c r="I12" s="371"/>
      <c r="J12" s="354">
        <v>1900</v>
      </c>
      <c r="K12" s="354"/>
      <c r="L12" s="354" t="s">
        <v>123</v>
      </c>
      <c r="M12" s="359"/>
      <c r="N12" s="387"/>
      <c r="O12" s="387">
        <v>5342</v>
      </c>
      <c r="P12" s="670">
        <v>0.067</v>
      </c>
      <c r="Q12" s="387">
        <v>2708</v>
      </c>
      <c r="R12" s="387">
        <v>0.064</v>
      </c>
      <c r="S12" s="397">
        <f t="shared" si="0"/>
        <v>8050</v>
      </c>
      <c r="T12" s="387">
        <v>0.563</v>
      </c>
      <c r="U12" s="98"/>
    </row>
    <row r="13" spans="1:21" ht="12.75">
      <c r="A13" s="392" t="s">
        <v>362</v>
      </c>
      <c r="B13" s="392" t="s">
        <v>362</v>
      </c>
      <c r="C13" s="399">
        <v>2011</v>
      </c>
      <c r="D13" s="374" t="s">
        <v>24</v>
      </c>
      <c r="E13" s="400" t="s">
        <v>367</v>
      </c>
      <c r="F13" s="393" t="s">
        <v>140</v>
      </c>
      <c r="G13" s="399" t="s">
        <v>499</v>
      </c>
      <c r="H13" s="394">
        <v>0.125</v>
      </c>
      <c r="I13" s="371"/>
      <c r="J13" s="354">
        <v>200</v>
      </c>
      <c r="K13" s="354"/>
      <c r="L13" s="354" t="s">
        <v>85</v>
      </c>
      <c r="M13" s="359"/>
      <c r="N13" s="387"/>
      <c r="O13" s="387">
        <v>312</v>
      </c>
      <c r="P13" s="670">
        <v>0.009</v>
      </c>
      <c r="Q13" s="387">
        <v>144</v>
      </c>
      <c r="R13" s="387">
        <v>0.053</v>
      </c>
      <c r="S13" s="397">
        <f t="shared" si="0"/>
        <v>456</v>
      </c>
      <c r="T13" s="668" t="s">
        <v>843</v>
      </c>
      <c r="U13" s="98"/>
    </row>
    <row r="14" spans="1:21" ht="12.75">
      <c r="A14" s="392" t="s">
        <v>362</v>
      </c>
      <c r="B14" s="392" t="s">
        <v>362</v>
      </c>
      <c r="C14" s="399">
        <v>2011</v>
      </c>
      <c r="D14" s="374" t="s">
        <v>24</v>
      </c>
      <c r="E14" s="400" t="s">
        <v>401</v>
      </c>
      <c r="F14" s="393" t="s">
        <v>140</v>
      </c>
      <c r="G14" s="399" t="s">
        <v>499</v>
      </c>
      <c r="H14" s="394">
        <v>0.125</v>
      </c>
      <c r="I14" s="371"/>
      <c r="J14" s="354">
        <v>200</v>
      </c>
      <c r="K14" s="354"/>
      <c r="L14" s="354" t="s">
        <v>85</v>
      </c>
      <c r="M14" s="359"/>
      <c r="N14" s="387"/>
      <c r="O14" s="387">
        <v>249</v>
      </c>
      <c r="P14" s="670">
        <v>0.067</v>
      </c>
      <c r="Q14" s="387">
        <v>69</v>
      </c>
      <c r="R14" s="387">
        <v>0.052</v>
      </c>
      <c r="S14" s="397">
        <f t="shared" si="0"/>
        <v>318</v>
      </c>
      <c r="T14" s="387">
        <v>0.842</v>
      </c>
      <c r="U14" s="98"/>
    </row>
    <row r="15" spans="1:21" ht="12.75">
      <c r="A15" s="392" t="s">
        <v>362</v>
      </c>
      <c r="B15" s="392" t="s">
        <v>362</v>
      </c>
      <c r="C15" s="399">
        <v>2011</v>
      </c>
      <c r="D15" s="374" t="s">
        <v>24</v>
      </c>
      <c r="E15" s="400" t="s">
        <v>367</v>
      </c>
      <c r="F15" s="393" t="s">
        <v>500</v>
      </c>
      <c r="G15" s="399" t="s">
        <v>499</v>
      </c>
      <c r="H15" s="394">
        <v>0.125</v>
      </c>
      <c r="I15" s="371"/>
      <c r="J15" s="399">
        <v>100</v>
      </c>
      <c r="K15" s="277"/>
      <c r="L15" s="354" t="s">
        <v>85</v>
      </c>
      <c r="M15" s="387"/>
      <c r="N15" s="387"/>
      <c r="O15" s="387">
        <v>44</v>
      </c>
      <c r="P15" s="670">
        <v>0.137</v>
      </c>
      <c r="Q15" s="387">
        <v>142</v>
      </c>
      <c r="R15" s="387">
        <v>0.053</v>
      </c>
      <c r="S15" s="397">
        <f t="shared" si="0"/>
        <v>186</v>
      </c>
      <c r="T15" s="387">
        <v>0.961</v>
      </c>
      <c r="U15" s="98"/>
    </row>
    <row r="16" spans="1:21" ht="12.75">
      <c r="A16" s="392" t="s">
        <v>362</v>
      </c>
      <c r="B16" s="392" t="s">
        <v>362</v>
      </c>
      <c r="C16" s="399">
        <v>2011</v>
      </c>
      <c r="D16" s="374" t="s">
        <v>24</v>
      </c>
      <c r="E16" s="400" t="s">
        <v>401</v>
      </c>
      <c r="F16" s="393" t="s">
        <v>500</v>
      </c>
      <c r="G16" s="399" t="s">
        <v>499</v>
      </c>
      <c r="H16" s="394">
        <v>0.125</v>
      </c>
      <c r="I16" s="371"/>
      <c r="J16" s="399">
        <v>100</v>
      </c>
      <c r="K16" s="277"/>
      <c r="L16" s="354" t="s">
        <v>85</v>
      </c>
      <c r="M16" s="387"/>
      <c r="N16" s="387"/>
      <c r="O16" s="387">
        <v>149</v>
      </c>
      <c r="P16" s="670">
        <v>0.063</v>
      </c>
      <c r="Q16" s="387">
        <v>48</v>
      </c>
      <c r="R16" s="387">
        <v>0.136</v>
      </c>
      <c r="S16" s="397">
        <f t="shared" si="0"/>
        <v>197</v>
      </c>
      <c r="T16" s="387">
        <v>0.739</v>
      </c>
      <c r="U16" s="98"/>
    </row>
    <row r="17" spans="1:21" ht="12.75">
      <c r="A17" s="392" t="s">
        <v>362</v>
      </c>
      <c r="B17" s="392" t="s">
        <v>362</v>
      </c>
      <c r="C17" s="399">
        <v>2011</v>
      </c>
      <c r="D17" s="374" t="s">
        <v>24</v>
      </c>
      <c r="E17" s="400" t="s">
        <v>401</v>
      </c>
      <c r="F17" s="393" t="s">
        <v>501</v>
      </c>
      <c r="G17" s="399" t="s">
        <v>496</v>
      </c>
      <c r="H17" s="394">
        <v>0.125</v>
      </c>
      <c r="I17" s="371"/>
      <c r="J17" s="399">
        <v>500</v>
      </c>
      <c r="K17" s="277"/>
      <c r="L17" s="399" t="s">
        <v>85</v>
      </c>
      <c r="M17" s="387"/>
      <c r="N17" s="387"/>
      <c r="O17" s="387">
        <v>475</v>
      </c>
      <c r="P17" s="670">
        <v>0.036</v>
      </c>
      <c r="Q17" s="387">
        <v>13</v>
      </c>
      <c r="R17" s="668" t="s">
        <v>843</v>
      </c>
      <c r="S17" s="397">
        <f t="shared" si="0"/>
        <v>488</v>
      </c>
      <c r="T17" s="387">
        <v>0.699</v>
      </c>
      <c r="U17" s="98"/>
    </row>
    <row r="18" spans="1:21" ht="12.75">
      <c r="A18" s="392" t="s">
        <v>362</v>
      </c>
      <c r="B18" s="392" t="s">
        <v>362</v>
      </c>
      <c r="C18" s="399">
        <v>2011</v>
      </c>
      <c r="D18" s="374" t="s">
        <v>24</v>
      </c>
      <c r="E18" s="400" t="s">
        <v>401</v>
      </c>
      <c r="F18" s="393" t="s">
        <v>502</v>
      </c>
      <c r="G18" s="399" t="s">
        <v>499</v>
      </c>
      <c r="H18" s="394">
        <v>0.125</v>
      </c>
      <c r="I18" s="371"/>
      <c r="J18" s="399">
        <v>350</v>
      </c>
      <c r="K18" s="277"/>
      <c r="L18" s="399" t="s">
        <v>85</v>
      </c>
      <c r="M18" s="387"/>
      <c r="N18" s="387"/>
      <c r="O18" s="387">
        <v>462</v>
      </c>
      <c r="P18" s="670">
        <v>0.057</v>
      </c>
      <c r="Q18" s="387"/>
      <c r="R18" s="387"/>
      <c r="S18" s="397">
        <f t="shared" si="0"/>
        <v>462</v>
      </c>
      <c r="T18" s="668" t="s">
        <v>843</v>
      </c>
      <c r="U18" s="98"/>
    </row>
    <row r="19" spans="1:21" ht="12.75">
      <c r="A19" s="392" t="s">
        <v>362</v>
      </c>
      <c r="B19" s="392" t="s">
        <v>362</v>
      </c>
      <c r="C19" s="399">
        <v>2011</v>
      </c>
      <c r="D19" s="374" t="s">
        <v>24</v>
      </c>
      <c r="E19" s="400" t="s">
        <v>367</v>
      </c>
      <c r="F19" s="393" t="s">
        <v>503</v>
      </c>
      <c r="G19" s="399" t="s">
        <v>499</v>
      </c>
      <c r="H19" s="394">
        <v>0.125</v>
      </c>
      <c r="I19" s="371"/>
      <c r="J19" s="399">
        <v>200</v>
      </c>
      <c r="K19" s="277"/>
      <c r="L19" s="399" t="s">
        <v>85</v>
      </c>
      <c r="M19" s="387"/>
      <c r="N19" s="387"/>
      <c r="O19" s="387">
        <v>1197</v>
      </c>
      <c r="P19" s="670">
        <v>0.053</v>
      </c>
      <c r="Q19" s="387">
        <v>307</v>
      </c>
      <c r="R19" s="387">
        <v>0.045</v>
      </c>
      <c r="S19" s="397">
        <f t="shared" si="0"/>
        <v>1504</v>
      </c>
      <c r="T19" s="387">
        <v>0.939</v>
      </c>
      <c r="U19" s="98"/>
    </row>
    <row r="20" spans="1:21" ht="12.75">
      <c r="A20" s="392" t="s">
        <v>362</v>
      </c>
      <c r="B20" s="392" t="s">
        <v>362</v>
      </c>
      <c r="C20" s="399">
        <v>2011</v>
      </c>
      <c r="D20" s="374" t="s">
        <v>24</v>
      </c>
      <c r="E20" s="400" t="s">
        <v>401</v>
      </c>
      <c r="F20" s="393" t="s">
        <v>503</v>
      </c>
      <c r="G20" s="399" t="s">
        <v>499</v>
      </c>
      <c r="H20" s="394">
        <v>0.125</v>
      </c>
      <c r="I20" s="371"/>
      <c r="J20" s="399">
        <v>200</v>
      </c>
      <c r="K20" s="277"/>
      <c r="L20" s="399" t="s">
        <v>85</v>
      </c>
      <c r="M20" s="387"/>
      <c r="N20" s="387"/>
      <c r="O20" s="387">
        <v>179</v>
      </c>
      <c r="P20" s="670">
        <v>0.075</v>
      </c>
      <c r="Q20" s="387">
        <v>149</v>
      </c>
      <c r="R20" s="387">
        <v>0.045</v>
      </c>
      <c r="S20" s="397">
        <f t="shared" si="0"/>
        <v>328</v>
      </c>
      <c r="T20" s="387">
        <v>0.643</v>
      </c>
      <c r="U20" s="98"/>
    </row>
    <row r="21" spans="1:21" ht="12.75">
      <c r="A21" s="392" t="s">
        <v>362</v>
      </c>
      <c r="B21" s="392" t="s">
        <v>362</v>
      </c>
      <c r="C21" s="399">
        <v>2011</v>
      </c>
      <c r="D21" s="374" t="s">
        <v>24</v>
      </c>
      <c r="E21" s="400" t="s">
        <v>367</v>
      </c>
      <c r="F21" s="393" t="s">
        <v>504</v>
      </c>
      <c r="G21" s="399" t="s">
        <v>499</v>
      </c>
      <c r="H21" s="394">
        <v>0.125</v>
      </c>
      <c r="I21" s="371"/>
      <c r="J21" s="399">
        <v>200</v>
      </c>
      <c r="K21" s="277"/>
      <c r="L21" s="399" t="s">
        <v>85</v>
      </c>
      <c r="M21" s="387"/>
      <c r="N21" s="387"/>
      <c r="O21" s="387">
        <v>76</v>
      </c>
      <c r="P21" s="670">
        <v>0.027</v>
      </c>
      <c r="Q21" s="387">
        <v>620</v>
      </c>
      <c r="R21" s="387">
        <v>0.028</v>
      </c>
      <c r="S21" s="397">
        <f t="shared" si="0"/>
        <v>696</v>
      </c>
      <c r="T21" s="387">
        <v>0.406</v>
      </c>
      <c r="U21" s="98"/>
    </row>
    <row r="22" spans="1:21" ht="12.75">
      <c r="A22" s="392" t="s">
        <v>362</v>
      </c>
      <c r="B22" s="392" t="s">
        <v>362</v>
      </c>
      <c r="C22" s="399">
        <v>2011</v>
      </c>
      <c r="D22" s="374" t="s">
        <v>24</v>
      </c>
      <c r="E22" s="400" t="s">
        <v>401</v>
      </c>
      <c r="F22" s="393" t="s">
        <v>504</v>
      </c>
      <c r="G22" s="399" t="s">
        <v>499</v>
      </c>
      <c r="H22" s="394">
        <v>0.125</v>
      </c>
      <c r="I22" s="371"/>
      <c r="J22" s="399">
        <v>200</v>
      </c>
      <c r="K22" s="277"/>
      <c r="L22" s="399" t="s">
        <v>85</v>
      </c>
      <c r="M22" s="387"/>
      <c r="N22" s="387"/>
      <c r="O22" s="387">
        <v>308</v>
      </c>
      <c r="P22" s="670">
        <v>0.051</v>
      </c>
      <c r="Q22" s="387">
        <v>306</v>
      </c>
      <c r="R22" s="387">
        <v>0.014</v>
      </c>
      <c r="S22" s="397">
        <f t="shared" si="0"/>
        <v>614</v>
      </c>
      <c r="T22" s="387">
        <v>0.838</v>
      </c>
      <c r="U22" s="98"/>
    </row>
    <row r="23" spans="1:21" ht="12.75">
      <c r="A23" s="392" t="s">
        <v>362</v>
      </c>
      <c r="B23" s="392" t="s">
        <v>362</v>
      </c>
      <c r="C23" s="399">
        <v>2011</v>
      </c>
      <c r="D23" s="374" t="s">
        <v>24</v>
      </c>
      <c r="E23" s="400" t="s">
        <v>367</v>
      </c>
      <c r="F23" s="393" t="s">
        <v>505</v>
      </c>
      <c r="G23" s="399" t="s">
        <v>496</v>
      </c>
      <c r="H23" s="394">
        <v>0.125</v>
      </c>
      <c r="I23" s="371"/>
      <c r="J23" s="399">
        <v>200</v>
      </c>
      <c r="K23" s="277"/>
      <c r="L23" s="399" t="s">
        <v>85</v>
      </c>
      <c r="M23" s="387"/>
      <c r="N23" s="387"/>
      <c r="O23" s="387">
        <v>229</v>
      </c>
      <c r="P23" s="670">
        <v>0.067</v>
      </c>
      <c r="Q23" s="387">
        <v>10</v>
      </c>
      <c r="R23" s="387">
        <v>0.037</v>
      </c>
      <c r="S23" s="397">
        <f t="shared" si="0"/>
        <v>239</v>
      </c>
      <c r="T23" s="387">
        <v>0.704</v>
      </c>
      <c r="U23" s="98"/>
    </row>
    <row r="24" spans="1:21" ht="12.75">
      <c r="A24" s="392" t="s">
        <v>362</v>
      </c>
      <c r="B24" s="392" t="s">
        <v>362</v>
      </c>
      <c r="C24" s="399">
        <v>2011</v>
      </c>
      <c r="D24" s="374" t="s">
        <v>24</v>
      </c>
      <c r="E24" s="400" t="s">
        <v>401</v>
      </c>
      <c r="F24" s="393" t="s">
        <v>505</v>
      </c>
      <c r="G24" s="399" t="s">
        <v>496</v>
      </c>
      <c r="H24" s="394">
        <v>0.125</v>
      </c>
      <c r="I24" s="371"/>
      <c r="J24" s="399">
        <v>200</v>
      </c>
      <c r="K24" s="277"/>
      <c r="L24" s="399" t="s">
        <v>85</v>
      </c>
      <c r="M24" s="387"/>
      <c r="N24" s="387"/>
      <c r="O24" s="387">
        <v>164</v>
      </c>
      <c r="P24" s="670">
        <v>0.034</v>
      </c>
      <c r="Q24" s="387"/>
      <c r="R24" s="387"/>
      <c r="S24" s="397">
        <f t="shared" si="0"/>
        <v>164</v>
      </c>
      <c r="T24" s="668" t="s">
        <v>843</v>
      </c>
      <c r="U24" s="98"/>
    </row>
    <row r="25" spans="1:21" ht="12.75">
      <c r="A25" s="392" t="s">
        <v>362</v>
      </c>
      <c r="B25" s="392" t="s">
        <v>362</v>
      </c>
      <c r="C25" s="399">
        <v>2011</v>
      </c>
      <c r="D25" s="378" t="s">
        <v>617</v>
      </c>
      <c r="E25" s="400" t="s">
        <v>412</v>
      </c>
      <c r="F25" s="402" t="s">
        <v>506</v>
      </c>
      <c r="G25" s="399" t="s">
        <v>496</v>
      </c>
      <c r="H25" s="394">
        <v>0.125</v>
      </c>
      <c r="I25" s="371"/>
      <c r="J25" s="399">
        <v>2500</v>
      </c>
      <c r="K25" s="277"/>
      <c r="L25" s="399" t="s">
        <v>85</v>
      </c>
      <c r="M25" s="397">
        <v>0</v>
      </c>
      <c r="N25" s="387"/>
      <c r="O25" s="387"/>
      <c r="P25" s="387"/>
      <c r="Q25" s="387"/>
      <c r="R25" s="387"/>
      <c r="S25" s="397">
        <f t="shared" si="0"/>
        <v>0</v>
      </c>
      <c r="T25" s="363"/>
      <c r="U25" s="98"/>
    </row>
    <row r="26" spans="1:21" ht="12.75">
      <c r="A26" s="392" t="s">
        <v>362</v>
      </c>
      <c r="B26" s="392" t="s">
        <v>362</v>
      </c>
      <c r="C26" s="399">
        <v>2011</v>
      </c>
      <c r="D26" s="403" t="s">
        <v>414</v>
      </c>
      <c r="E26" s="347" t="s">
        <v>415</v>
      </c>
      <c r="F26" s="404" t="s">
        <v>507</v>
      </c>
      <c r="G26" s="399" t="s">
        <v>496</v>
      </c>
      <c r="H26" s="394">
        <v>0.125</v>
      </c>
      <c r="I26" s="371"/>
      <c r="J26" s="405">
        <v>3000</v>
      </c>
      <c r="K26" s="277"/>
      <c r="L26" s="399" t="s">
        <v>85</v>
      </c>
      <c r="M26" s="397">
        <v>7345</v>
      </c>
      <c r="N26" s="387"/>
      <c r="O26" s="387"/>
      <c r="P26" s="387"/>
      <c r="Q26" s="387"/>
      <c r="R26" s="492"/>
      <c r="S26" s="475">
        <f t="shared" si="0"/>
        <v>7345</v>
      </c>
      <c r="T26" s="488"/>
      <c r="U26" s="98"/>
    </row>
    <row r="27" spans="1:22" ht="12.75">
      <c r="A27" s="392" t="s">
        <v>362</v>
      </c>
      <c r="B27" s="392" t="s">
        <v>362</v>
      </c>
      <c r="C27" s="399">
        <v>2011</v>
      </c>
      <c r="D27" s="403" t="s">
        <v>414</v>
      </c>
      <c r="E27" s="347" t="s">
        <v>415</v>
      </c>
      <c r="F27" s="404" t="s">
        <v>509</v>
      </c>
      <c r="G27" s="399" t="s">
        <v>496</v>
      </c>
      <c r="H27" s="394">
        <v>0.125</v>
      </c>
      <c r="I27" s="371"/>
      <c r="J27" s="405">
        <v>1000</v>
      </c>
      <c r="K27" s="277"/>
      <c r="L27" s="399" t="s">
        <v>85</v>
      </c>
      <c r="M27" s="397">
        <v>4104</v>
      </c>
      <c r="N27" s="387"/>
      <c r="O27" s="387"/>
      <c r="P27" s="387"/>
      <c r="Q27" s="387"/>
      <c r="R27" s="492"/>
      <c r="S27" s="475">
        <f t="shared" si="0"/>
        <v>4104</v>
      </c>
      <c r="T27" s="488"/>
      <c r="U27" s="98"/>
      <c r="V27" s="98"/>
    </row>
    <row r="28" spans="1:22" ht="12.75">
      <c r="A28" s="392" t="s">
        <v>362</v>
      </c>
      <c r="B28" s="392" t="s">
        <v>362</v>
      </c>
      <c r="C28" s="399">
        <v>2011</v>
      </c>
      <c r="D28" s="403" t="s">
        <v>414</v>
      </c>
      <c r="E28" s="343" t="s">
        <v>417</v>
      </c>
      <c r="F28" s="406" t="s">
        <v>508</v>
      </c>
      <c r="G28" s="399"/>
      <c r="H28" s="394">
        <v>0.125</v>
      </c>
      <c r="I28" s="371"/>
      <c r="J28" s="340">
        <v>3000</v>
      </c>
      <c r="K28" s="277"/>
      <c r="L28" s="399" t="s">
        <v>85</v>
      </c>
      <c r="M28" s="397">
        <v>3107</v>
      </c>
      <c r="N28" s="387"/>
      <c r="O28" s="387"/>
      <c r="P28" s="387"/>
      <c r="Q28" s="387"/>
      <c r="R28" s="492"/>
      <c r="S28" s="475">
        <f t="shared" si="0"/>
        <v>3107</v>
      </c>
      <c r="T28" s="488"/>
      <c r="U28" s="98"/>
      <c r="V28" s="98"/>
    </row>
    <row r="29" spans="1:22" ht="12.75">
      <c r="A29" s="392" t="s">
        <v>362</v>
      </c>
      <c r="B29" s="392" t="s">
        <v>362</v>
      </c>
      <c r="C29" s="399">
        <v>2011</v>
      </c>
      <c r="D29" s="403" t="s">
        <v>414</v>
      </c>
      <c r="E29" s="343" t="s">
        <v>417</v>
      </c>
      <c r="F29" s="404" t="s">
        <v>509</v>
      </c>
      <c r="G29" s="282"/>
      <c r="H29" s="489">
        <v>0.125</v>
      </c>
      <c r="I29" s="350"/>
      <c r="J29" s="340">
        <v>1000</v>
      </c>
      <c r="K29" s="277"/>
      <c r="L29" s="399" t="s">
        <v>85</v>
      </c>
      <c r="M29" s="475">
        <v>173</v>
      </c>
      <c r="N29" s="387"/>
      <c r="O29" s="387"/>
      <c r="P29" s="387"/>
      <c r="Q29" s="387"/>
      <c r="R29" s="492"/>
      <c r="S29" s="475">
        <f t="shared" si="0"/>
        <v>173</v>
      </c>
      <c r="T29" s="488"/>
      <c r="U29" s="98"/>
      <c r="V29" s="98"/>
    </row>
    <row r="30" spans="1:2" ht="12.75">
      <c r="A30" s="98"/>
      <c r="B30" s="98"/>
    </row>
    <row r="31" spans="1:2" ht="12.75">
      <c r="A31" s="98"/>
      <c r="B31" s="98"/>
    </row>
    <row r="32" spans="1:2" ht="12.75">
      <c r="A32" s="98"/>
      <c r="B32" s="98"/>
    </row>
    <row r="33" spans="1:2" ht="12.75">
      <c r="A33" s="98"/>
      <c r="B33" s="98"/>
    </row>
  </sheetData>
  <sheetProtection/>
  <mergeCells count="8">
    <mergeCell ref="A3:A4"/>
    <mergeCell ref="B3:B4"/>
    <mergeCell ref="C3:C4"/>
    <mergeCell ref="D3:D4"/>
    <mergeCell ref="M3:R3"/>
    <mergeCell ref="E3:E4"/>
    <mergeCell ref="F3:F4"/>
    <mergeCell ref="G3:G4"/>
  </mergeCells>
  <printOptions/>
  <pageMargins left="0.7875" right="0.7875" top="1.0527777777777778" bottom="1.0527777777777778" header="0.7875" footer="0.7875"/>
  <pageSetup fitToHeight="1" fitToWidth="1" horizontalDpi="300" verticalDpi="300" orientation="landscape" paperSize="9" scale="35" r:id="rId1"/>
  <headerFooter alignWithMargins="0">
    <oddHeader>&amp;C&amp;"Times New Roman,Normal"&amp;12&amp;A</oddHeader>
    <oddFooter>&amp;C&amp;"Times New Roman,Normal"&amp;12Page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V142"/>
  <sheetViews>
    <sheetView view="pageBreakPreview" zoomScaleSheetLayoutView="100" workbookViewId="0" topLeftCell="D1">
      <selection activeCell="G7" sqref="G7"/>
    </sheetView>
  </sheetViews>
  <sheetFormatPr defaultColWidth="11.57421875" defaultRowHeight="12.75"/>
  <cols>
    <col min="1" max="4" width="11.57421875" style="1" customWidth="1"/>
    <col min="5" max="5" width="19.421875" style="1" customWidth="1"/>
    <col min="6" max="6" width="18.57421875" style="1" customWidth="1"/>
    <col min="7" max="7" width="26.57421875" style="1" bestFit="1" customWidth="1"/>
    <col min="8" max="8" width="11.57421875" style="79" customWidth="1"/>
    <col min="9" max="9" width="21.421875" style="1" customWidth="1"/>
    <col min="10" max="10" width="14.57421875" style="1" customWidth="1"/>
    <col min="11" max="11" width="17.00390625" style="1" customWidth="1"/>
    <col min="12" max="13" width="22.00390625" style="1" customWidth="1"/>
    <col min="14" max="15" width="16.421875" style="1" customWidth="1"/>
    <col min="16" max="17" width="17.421875" style="1" customWidth="1"/>
    <col min="18" max="18" width="22.8515625" style="1" customWidth="1"/>
    <col min="19" max="16384" width="11.57421875" style="1" customWidth="1"/>
  </cols>
  <sheetData>
    <row r="1" spans="1:256" ht="15.75" customHeight="1">
      <c r="A1" s="86" t="s">
        <v>142</v>
      </c>
      <c r="B1" s="86"/>
      <c r="C1" s="86"/>
      <c r="D1" s="86"/>
      <c r="E1" s="86"/>
      <c r="F1" s="86"/>
      <c r="G1" s="86"/>
      <c r="H1" s="519"/>
      <c r="I1" s="86"/>
      <c r="J1" s="86"/>
      <c r="K1" s="86"/>
      <c r="L1" s="99" t="s">
        <v>1</v>
      </c>
      <c r="M1" s="430" t="s">
        <v>11</v>
      </c>
      <c r="IS1"/>
      <c r="IT1"/>
      <c r="IU1"/>
      <c r="IV1"/>
    </row>
    <row r="2" spans="1:256" ht="15.75" customHeight="1">
      <c r="A2" s="88"/>
      <c r="B2" s="88"/>
      <c r="C2" s="88"/>
      <c r="D2" s="88"/>
      <c r="E2" s="88"/>
      <c r="F2" s="88"/>
      <c r="G2" s="88"/>
      <c r="H2" s="520"/>
      <c r="I2" s="88"/>
      <c r="J2" s="88"/>
      <c r="K2" s="88"/>
      <c r="L2" s="99" t="s">
        <v>828</v>
      </c>
      <c r="M2" s="653">
        <v>2011</v>
      </c>
      <c r="N2" s="98"/>
      <c r="O2" s="98"/>
      <c r="P2" s="98"/>
      <c r="Q2" s="98"/>
      <c r="R2" s="98"/>
      <c r="IS2"/>
      <c r="IT2"/>
      <c r="IU2"/>
      <c r="IV2"/>
    </row>
    <row r="3" spans="1:18" ht="12.75" customHeight="1" thickBot="1">
      <c r="A3" s="744" t="s">
        <v>2</v>
      </c>
      <c r="B3" s="744" t="s">
        <v>125</v>
      </c>
      <c r="C3" s="744" t="s">
        <v>143</v>
      </c>
      <c r="D3" s="744" t="s">
        <v>99</v>
      </c>
      <c r="E3" s="744" t="s">
        <v>15</v>
      </c>
      <c r="F3" s="744" t="s">
        <v>71</v>
      </c>
      <c r="G3" s="744" t="s">
        <v>126</v>
      </c>
      <c r="H3" s="744" t="s">
        <v>127</v>
      </c>
      <c r="I3" s="744" t="s">
        <v>144</v>
      </c>
      <c r="J3" s="746" t="s">
        <v>145</v>
      </c>
      <c r="K3" s="746"/>
      <c r="L3" s="746"/>
      <c r="M3" s="746"/>
      <c r="N3" s="100"/>
      <c r="O3" s="100"/>
      <c r="P3" s="100"/>
      <c r="Q3" s="100"/>
      <c r="R3" s="98"/>
    </row>
    <row r="4" spans="1:256" ht="63.75">
      <c r="A4" s="745"/>
      <c r="B4" s="745"/>
      <c r="C4" s="745"/>
      <c r="D4" s="745"/>
      <c r="E4" s="745"/>
      <c r="F4" s="745"/>
      <c r="G4" s="745"/>
      <c r="H4" s="745"/>
      <c r="I4" s="745"/>
      <c r="J4" s="501" t="s">
        <v>131</v>
      </c>
      <c r="K4" s="502" t="s">
        <v>133</v>
      </c>
      <c r="L4" s="503" t="s">
        <v>135</v>
      </c>
      <c r="M4" s="502" t="s">
        <v>292</v>
      </c>
      <c r="N4" s="98"/>
      <c r="O4" s="98"/>
      <c r="P4" s="98"/>
      <c r="Q4" s="98"/>
      <c r="R4" s="98"/>
      <c r="IS4"/>
      <c r="IT4"/>
      <c r="IU4"/>
      <c r="IV4"/>
    </row>
    <row r="5" spans="1:256" ht="12.75">
      <c r="A5" s="493" t="s">
        <v>362</v>
      </c>
      <c r="B5" s="493" t="s">
        <v>362</v>
      </c>
      <c r="C5" s="493" t="s">
        <v>139</v>
      </c>
      <c r="D5" s="350">
        <v>2011</v>
      </c>
      <c r="E5" s="381" t="s">
        <v>24</v>
      </c>
      <c r="F5" s="381" t="s">
        <v>367</v>
      </c>
      <c r="G5" s="509" t="s">
        <v>580</v>
      </c>
      <c r="H5" s="350">
        <v>3</v>
      </c>
      <c r="I5" s="350" t="s">
        <v>369</v>
      </c>
      <c r="J5" s="504"/>
      <c r="K5" s="504">
        <v>294</v>
      </c>
      <c r="L5" s="504">
        <v>200</v>
      </c>
      <c r="M5" s="475">
        <f>J5+K5+L5</f>
        <v>494</v>
      </c>
      <c r="IS5"/>
      <c r="IT5"/>
      <c r="IU5"/>
      <c r="IV5"/>
    </row>
    <row r="6" spans="1:256" ht="12.75">
      <c r="A6" s="493" t="s">
        <v>362</v>
      </c>
      <c r="B6" s="493" t="s">
        <v>362</v>
      </c>
      <c r="C6" s="493" t="s">
        <v>139</v>
      </c>
      <c r="D6" s="350">
        <v>2011</v>
      </c>
      <c r="E6" s="381" t="s">
        <v>24</v>
      </c>
      <c r="F6" s="381" t="s">
        <v>367</v>
      </c>
      <c r="G6" s="509" t="s">
        <v>503</v>
      </c>
      <c r="H6" s="350">
        <v>2</v>
      </c>
      <c r="I6" s="350" t="s">
        <v>369</v>
      </c>
      <c r="J6" s="504"/>
      <c r="K6" s="504">
        <v>269</v>
      </c>
      <c r="L6" s="504">
        <v>286</v>
      </c>
      <c r="M6" s="475">
        <f>J6+K6+L6</f>
        <v>555</v>
      </c>
      <c r="IS6"/>
      <c r="IT6"/>
      <c r="IU6"/>
      <c r="IV6"/>
    </row>
    <row r="7" spans="1:256" ht="12.75">
      <c r="A7" s="493" t="s">
        <v>362</v>
      </c>
      <c r="B7" s="493" t="s">
        <v>362</v>
      </c>
      <c r="C7" s="493" t="s">
        <v>139</v>
      </c>
      <c r="D7" s="350">
        <v>2011</v>
      </c>
      <c r="E7" s="381" t="s">
        <v>24</v>
      </c>
      <c r="F7" s="381" t="s">
        <v>367</v>
      </c>
      <c r="G7" s="542" t="s">
        <v>505</v>
      </c>
      <c r="H7" s="350">
        <v>1</v>
      </c>
      <c r="I7" s="350" t="s">
        <v>369</v>
      </c>
      <c r="J7" s="504"/>
      <c r="K7" s="504">
        <v>229</v>
      </c>
      <c r="L7" s="504">
        <v>10</v>
      </c>
      <c r="M7" s="475">
        <f>J7+K7+L7</f>
        <v>239</v>
      </c>
      <c r="O7" s="79"/>
      <c r="P7" s="79"/>
      <c r="Q7" s="79"/>
      <c r="R7" s="79"/>
      <c r="IS7"/>
      <c r="IT7"/>
      <c r="IU7"/>
      <c r="IV7"/>
    </row>
    <row r="8" spans="1:256" ht="12.75">
      <c r="A8" s="493" t="s">
        <v>362</v>
      </c>
      <c r="B8" s="493" t="s">
        <v>362</v>
      </c>
      <c r="C8" s="493" t="s">
        <v>139</v>
      </c>
      <c r="D8" s="350">
        <v>2011</v>
      </c>
      <c r="E8" s="381" t="s">
        <v>24</v>
      </c>
      <c r="F8" s="381" t="s">
        <v>367</v>
      </c>
      <c r="G8" s="509" t="s">
        <v>581</v>
      </c>
      <c r="H8" s="469">
        <v>3</v>
      </c>
      <c r="I8" s="350" t="s">
        <v>369</v>
      </c>
      <c r="J8" s="504"/>
      <c r="K8" s="504">
        <v>134</v>
      </c>
      <c r="L8" s="504">
        <v>1105</v>
      </c>
      <c r="M8" s="475">
        <f aca="true" t="shared" si="0" ref="M8:M71">J8+K8+L8</f>
        <v>1239</v>
      </c>
      <c r="IS8"/>
      <c r="IT8"/>
      <c r="IU8"/>
      <c r="IV8"/>
    </row>
    <row r="9" spans="1:256" ht="12.75">
      <c r="A9" s="493" t="s">
        <v>362</v>
      </c>
      <c r="B9" s="493" t="s">
        <v>362</v>
      </c>
      <c r="C9" s="493" t="s">
        <v>139</v>
      </c>
      <c r="D9" s="350">
        <v>2011</v>
      </c>
      <c r="E9" s="381" t="s">
        <v>24</v>
      </c>
      <c r="F9" s="381" t="s">
        <v>367</v>
      </c>
      <c r="G9" s="542" t="s">
        <v>504</v>
      </c>
      <c r="H9" s="469">
        <v>2</v>
      </c>
      <c r="I9" s="350" t="s">
        <v>369</v>
      </c>
      <c r="J9" s="504">
        <v>43</v>
      </c>
      <c r="K9" s="504">
        <v>69</v>
      </c>
      <c r="L9" s="504">
        <v>435</v>
      </c>
      <c r="M9" s="475">
        <f t="shared" si="0"/>
        <v>547</v>
      </c>
      <c r="IS9"/>
      <c r="IT9"/>
      <c r="IU9"/>
      <c r="IV9"/>
    </row>
    <row r="10" spans="1:256" ht="12.75">
      <c r="A10" s="493" t="s">
        <v>362</v>
      </c>
      <c r="B10" s="493" t="s">
        <v>362</v>
      </c>
      <c r="C10" s="493" t="s">
        <v>139</v>
      </c>
      <c r="D10" s="350">
        <v>2011</v>
      </c>
      <c r="E10" s="381" t="s">
        <v>24</v>
      </c>
      <c r="F10" s="381" t="s">
        <v>367</v>
      </c>
      <c r="G10" s="509" t="s">
        <v>582</v>
      </c>
      <c r="H10" s="469">
        <v>3</v>
      </c>
      <c r="I10" s="350" t="s">
        <v>369</v>
      </c>
      <c r="J10" s="504"/>
      <c r="K10" s="504">
        <v>28</v>
      </c>
      <c r="L10" s="504">
        <v>69</v>
      </c>
      <c r="M10" s="475">
        <f t="shared" si="0"/>
        <v>97</v>
      </c>
      <c r="IS10"/>
      <c r="IT10"/>
      <c r="IU10"/>
      <c r="IV10"/>
    </row>
    <row r="11" spans="1:256" ht="12.75">
      <c r="A11" s="493" t="s">
        <v>362</v>
      </c>
      <c r="B11" s="493" t="s">
        <v>362</v>
      </c>
      <c r="C11" s="493" t="s">
        <v>139</v>
      </c>
      <c r="D11" s="350">
        <v>2011</v>
      </c>
      <c r="E11" s="381" t="s">
        <v>24</v>
      </c>
      <c r="F11" s="381" t="s">
        <v>367</v>
      </c>
      <c r="G11" s="509" t="s">
        <v>584</v>
      </c>
      <c r="H11" s="469">
        <v>3</v>
      </c>
      <c r="I11" s="350" t="s">
        <v>369</v>
      </c>
      <c r="J11" s="382"/>
      <c r="K11" s="382"/>
      <c r="L11" s="504">
        <v>127</v>
      </c>
      <c r="M11" s="475">
        <f t="shared" si="0"/>
        <v>127</v>
      </c>
      <c r="IS11"/>
      <c r="IT11"/>
      <c r="IU11"/>
      <c r="IV11"/>
    </row>
    <row r="12" spans="1:256" ht="12.75">
      <c r="A12" s="493" t="s">
        <v>362</v>
      </c>
      <c r="B12" s="493" t="s">
        <v>362</v>
      </c>
      <c r="C12" s="493" t="s">
        <v>139</v>
      </c>
      <c r="D12" s="350">
        <v>2011</v>
      </c>
      <c r="E12" s="381" t="s">
        <v>24</v>
      </c>
      <c r="F12" s="381" t="s">
        <v>367</v>
      </c>
      <c r="G12" s="509" t="s">
        <v>585</v>
      </c>
      <c r="H12" s="469">
        <v>3</v>
      </c>
      <c r="I12" s="350" t="s">
        <v>369</v>
      </c>
      <c r="J12" s="382"/>
      <c r="K12" s="382"/>
      <c r="L12" s="504">
        <v>1</v>
      </c>
      <c r="M12" s="475">
        <f t="shared" si="0"/>
        <v>1</v>
      </c>
      <c r="IS12"/>
      <c r="IT12"/>
      <c r="IU12"/>
      <c r="IV12"/>
    </row>
    <row r="13" spans="1:256" ht="12.75">
      <c r="A13" s="493" t="s">
        <v>362</v>
      </c>
      <c r="B13" s="493" t="s">
        <v>362</v>
      </c>
      <c r="C13" s="493" t="s">
        <v>139</v>
      </c>
      <c r="D13" s="350">
        <v>2011</v>
      </c>
      <c r="E13" s="381" t="s">
        <v>24</v>
      </c>
      <c r="F13" s="381" t="s">
        <v>367</v>
      </c>
      <c r="G13" s="509" t="s">
        <v>586</v>
      </c>
      <c r="H13" s="469">
        <v>3</v>
      </c>
      <c r="I13" s="350" t="s">
        <v>369</v>
      </c>
      <c r="J13" s="382"/>
      <c r="K13" s="382"/>
      <c r="L13" s="504">
        <v>2</v>
      </c>
      <c r="M13" s="475">
        <f t="shared" si="0"/>
        <v>2</v>
      </c>
      <c r="IS13"/>
      <c r="IT13"/>
      <c r="IU13"/>
      <c r="IV13"/>
    </row>
    <row r="14" spans="1:256" ht="12.75">
      <c r="A14" s="493" t="s">
        <v>362</v>
      </c>
      <c r="B14" s="493" t="s">
        <v>362</v>
      </c>
      <c r="C14" s="493" t="s">
        <v>139</v>
      </c>
      <c r="D14" s="350">
        <v>2011</v>
      </c>
      <c r="E14" s="381" t="s">
        <v>24</v>
      </c>
      <c r="F14" s="381" t="s">
        <v>367</v>
      </c>
      <c r="G14" s="509" t="s">
        <v>587</v>
      </c>
      <c r="H14" s="469">
        <v>3</v>
      </c>
      <c r="I14" s="350" t="s">
        <v>369</v>
      </c>
      <c r="J14" s="382"/>
      <c r="K14" s="382"/>
      <c r="L14" s="504">
        <v>8</v>
      </c>
      <c r="M14" s="475">
        <f t="shared" si="0"/>
        <v>8</v>
      </c>
      <c r="IS14"/>
      <c r="IT14"/>
      <c r="IU14"/>
      <c r="IV14"/>
    </row>
    <row r="15" spans="1:256" ht="12.75">
      <c r="A15" s="493" t="s">
        <v>362</v>
      </c>
      <c r="B15" s="493" t="s">
        <v>362</v>
      </c>
      <c r="C15" s="493" t="s">
        <v>139</v>
      </c>
      <c r="D15" s="350">
        <v>2011</v>
      </c>
      <c r="E15" s="381" t="s">
        <v>24</v>
      </c>
      <c r="F15" s="381" t="s">
        <v>367</v>
      </c>
      <c r="G15" s="509" t="s">
        <v>588</v>
      </c>
      <c r="H15" s="469">
        <v>3</v>
      </c>
      <c r="I15" s="350" t="s">
        <v>369</v>
      </c>
      <c r="J15" s="382"/>
      <c r="K15" s="382"/>
      <c r="L15" s="504">
        <v>1</v>
      </c>
      <c r="M15" s="475">
        <f t="shared" si="0"/>
        <v>1</v>
      </c>
      <c r="IS15"/>
      <c r="IT15"/>
      <c r="IU15"/>
      <c r="IV15"/>
    </row>
    <row r="16" spans="1:256" ht="12.75">
      <c r="A16" s="493" t="s">
        <v>362</v>
      </c>
      <c r="B16" s="493" t="s">
        <v>362</v>
      </c>
      <c r="C16" s="493" t="s">
        <v>139</v>
      </c>
      <c r="D16" s="350">
        <v>2011</v>
      </c>
      <c r="E16" s="381" t="s">
        <v>24</v>
      </c>
      <c r="F16" s="381" t="s">
        <v>367</v>
      </c>
      <c r="G16" s="509" t="s">
        <v>589</v>
      </c>
      <c r="H16" s="469">
        <v>2</v>
      </c>
      <c r="I16" s="350" t="s">
        <v>369</v>
      </c>
      <c r="J16" s="382"/>
      <c r="K16" s="382"/>
      <c r="L16" s="504">
        <v>75</v>
      </c>
      <c r="M16" s="475">
        <f t="shared" si="0"/>
        <v>75</v>
      </c>
      <c r="IS16"/>
      <c r="IT16"/>
      <c r="IU16"/>
      <c r="IV16"/>
    </row>
    <row r="17" spans="1:256" ht="12.75">
      <c r="A17" s="493" t="s">
        <v>362</v>
      </c>
      <c r="B17" s="493" t="s">
        <v>362</v>
      </c>
      <c r="C17" s="493" t="s">
        <v>139</v>
      </c>
      <c r="D17" s="350">
        <v>2011</v>
      </c>
      <c r="E17" s="381" t="s">
        <v>24</v>
      </c>
      <c r="F17" s="381" t="s">
        <v>367</v>
      </c>
      <c r="G17" s="509" t="s">
        <v>590</v>
      </c>
      <c r="H17" s="469">
        <v>3</v>
      </c>
      <c r="I17" s="350" t="s">
        <v>369</v>
      </c>
      <c r="J17" s="382"/>
      <c r="K17" s="382"/>
      <c r="L17" s="504">
        <v>18</v>
      </c>
      <c r="M17" s="475">
        <f t="shared" si="0"/>
        <v>18</v>
      </c>
      <c r="IS17"/>
      <c r="IT17"/>
      <c r="IU17"/>
      <c r="IV17"/>
    </row>
    <row r="18" spans="1:256" ht="12.75">
      <c r="A18" s="493" t="s">
        <v>362</v>
      </c>
      <c r="B18" s="493" t="s">
        <v>362</v>
      </c>
      <c r="C18" s="493" t="s">
        <v>139</v>
      </c>
      <c r="D18" s="350">
        <v>2011</v>
      </c>
      <c r="E18" s="381" t="s">
        <v>24</v>
      </c>
      <c r="F18" s="381" t="s">
        <v>367</v>
      </c>
      <c r="G18" s="509" t="s">
        <v>495</v>
      </c>
      <c r="H18" s="469">
        <v>1</v>
      </c>
      <c r="I18" s="350" t="s">
        <v>369</v>
      </c>
      <c r="J18" s="382"/>
      <c r="K18" s="382"/>
      <c r="L18" s="504">
        <v>2</v>
      </c>
      <c r="M18" s="475">
        <f t="shared" si="0"/>
        <v>2</v>
      </c>
      <c r="IS18"/>
      <c r="IT18"/>
      <c r="IU18"/>
      <c r="IV18"/>
    </row>
    <row r="19" spans="1:256" ht="12.75">
      <c r="A19" s="493" t="s">
        <v>362</v>
      </c>
      <c r="B19" s="493" t="s">
        <v>362</v>
      </c>
      <c r="C19" s="493" t="s">
        <v>139</v>
      </c>
      <c r="D19" s="350">
        <v>2011</v>
      </c>
      <c r="E19" s="381" t="s">
        <v>24</v>
      </c>
      <c r="F19" s="381" t="s">
        <v>367</v>
      </c>
      <c r="G19" s="509" t="s">
        <v>591</v>
      </c>
      <c r="H19" s="469">
        <v>3</v>
      </c>
      <c r="I19" s="350" t="s">
        <v>369</v>
      </c>
      <c r="J19" s="382"/>
      <c r="K19" s="382"/>
      <c r="L19" s="504">
        <v>1</v>
      </c>
      <c r="M19" s="475">
        <f t="shared" si="0"/>
        <v>1</v>
      </c>
      <c r="IS19"/>
      <c r="IT19"/>
      <c r="IU19"/>
      <c r="IV19"/>
    </row>
    <row r="20" spans="1:256" ht="12.75">
      <c r="A20" s="493" t="s">
        <v>362</v>
      </c>
      <c r="B20" s="493" t="s">
        <v>362</v>
      </c>
      <c r="C20" s="493" t="s">
        <v>139</v>
      </c>
      <c r="D20" s="350">
        <v>2011</v>
      </c>
      <c r="E20" s="381" t="s">
        <v>24</v>
      </c>
      <c r="F20" s="381" t="s">
        <v>367</v>
      </c>
      <c r="G20" s="509" t="s">
        <v>593</v>
      </c>
      <c r="H20" s="469">
        <v>3</v>
      </c>
      <c r="I20" s="350" t="s">
        <v>369</v>
      </c>
      <c r="J20" s="382"/>
      <c r="K20" s="382"/>
      <c r="L20" s="504">
        <v>73</v>
      </c>
      <c r="M20" s="475">
        <f t="shared" si="0"/>
        <v>73</v>
      </c>
      <c r="IS20"/>
      <c r="IT20"/>
      <c r="IU20"/>
      <c r="IV20"/>
    </row>
    <row r="21" spans="1:256" ht="12.75">
      <c r="A21" s="493" t="s">
        <v>362</v>
      </c>
      <c r="B21" s="493" t="s">
        <v>362</v>
      </c>
      <c r="C21" s="493" t="s">
        <v>139</v>
      </c>
      <c r="D21" s="350">
        <v>2011</v>
      </c>
      <c r="E21" s="381" t="s">
        <v>24</v>
      </c>
      <c r="F21" s="381" t="s">
        <v>367</v>
      </c>
      <c r="G21" s="509" t="s">
        <v>596</v>
      </c>
      <c r="H21" s="469">
        <v>3</v>
      </c>
      <c r="I21" s="350" t="s">
        <v>369</v>
      </c>
      <c r="J21" s="382"/>
      <c r="K21" s="382"/>
      <c r="L21" s="504">
        <v>10</v>
      </c>
      <c r="M21" s="475">
        <f t="shared" si="0"/>
        <v>10</v>
      </c>
      <c r="IS21"/>
      <c r="IT21"/>
      <c r="IU21"/>
      <c r="IV21"/>
    </row>
    <row r="22" spans="1:256" ht="12.75">
      <c r="A22" s="493" t="s">
        <v>362</v>
      </c>
      <c r="B22" s="493" t="s">
        <v>362</v>
      </c>
      <c r="C22" s="493" t="s">
        <v>139</v>
      </c>
      <c r="D22" s="350">
        <v>2011</v>
      </c>
      <c r="E22" s="381" t="s">
        <v>24</v>
      </c>
      <c r="F22" s="381" t="s">
        <v>367</v>
      </c>
      <c r="G22" s="509" t="s">
        <v>502</v>
      </c>
      <c r="H22" s="469">
        <v>2</v>
      </c>
      <c r="I22" s="350" t="s">
        <v>369</v>
      </c>
      <c r="J22" s="382"/>
      <c r="K22" s="382"/>
      <c r="L22" s="504">
        <v>1</v>
      </c>
      <c r="M22" s="475">
        <f t="shared" si="0"/>
        <v>1</v>
      </c>
      <c r="IS22"/>
      <c r="IT22"/>
      <c r="IU22"/>
      <c r="IV22"/>
    </row>
    <row r="23" spans="1:256" ht="12.75">
      <c r="A23" s="493" t="s">
        <v>362</v>
      </c>
      <c r="B23" s="493" t="s">
        <v>362</v>
      </c>
      <c r="C23" s="493" t="s">
        <v>139</v>
      </c>
      <c r="D23" s="350">
        <v>2011</v>
      </c>
      <c r="E23" s="381" t="s">
        <v>24</v>
      </c>
      <c r="F23" s="381" t="s">
        <v>367</v>
      </c>
      <c r="G23" s="509" t="s">
        <v>597</v>
      </c>
      <c r="H23" s="469">
        <v>3</v>
      </c>
      <c r="I23" s="350" t="s">
        <v>369</v>
      </c>
      <c r="J23" s="281"/>
      <c r="K23" s="281"/>
      <c r="L23" s="504">
        <v>12</v>
      </c>
      <c r="M23" s="475">
        <f t="shared" si="0"/>
        <v>12</v>
      </c>
      <c r="IU23"/>
      <c r="IV23"/>
    </row>
    <row r="24" spans="1:256" ht="12.75">
      <c r="A24" s="493" t="s">
        <v>362</v>
      </c>
      <c r="B24" s="493" t="s">
        <v>362</v>
      </c>
      <c r="C24" s="493" t="s">
        <v>139</v>
      </c>
      <c r="D24" s="350">
        <v>2011</v>
      </c>
      <c r="E24" s="381" t="s">
        <v>24</v>
      </c>
      <c r="F24" s="381" t="s">
        <v>367</v>
      </c>
      <c r="G24" s="511" t="s">
        <v>503</v>
      </c>
      <c r="H24" s="469">
        <v>2</v>
      </c>
      <c r="I24" s="512" t="s">
        <v>370</v>
      </c>
      <c r="J24" s="281"/>
      <c r="K24" s="505">
        <v>928</v>
      </c>
      <c r="L24" s="505">
        <v>21</v>
      </c>
      <c r="M24" s="475">
        <f t="shared" si="0"/>
        <v>949</v>
      </c>
      <c r="IV24"/>
    </row>
    <row r="25" spans="1:256" ht="12.75">
      <c r="A25" s="493" t="s">
        <v>362</v>
      </c>
      <c r="B25" s="493" t="s">
        <v>362</v>
      </c>
      <c r="C25" s="493" t="s">
        <v>139</v>
      </c>
      <c r="D25" s="350">
        <v>2011</v>
      </c>
      <c r="E25" s="381" t="s">
        <v>24</v>
      </c>
      <c r="F25" s="381" t="s">
        <v>367</v>
      </c>
      <c r="G25" s="511" t="s">
        <v>580</v>
      </c>
      <c r="H25" s="469">
        <v>3</v>
      </c>
      <c r="I25" s="512" t="s">
        <v>370</v>
      </c>
      <c r="J25" s="281"/>
      <c r="K25" s="505">
        <v>166</v>
      </c>
      <c r="L25" s="505"/>
      <c r="M25" s="475">
        <f t="shared" si="0"/>
        <v>166</v>
      </c>
      <c r="IV25"/>
    </row>
    <row r="26" spans="1:256" ht="12.75">
      <c r="A26" s="493" t="s">
        <v>362</v>
      </c>
      <c r="B26" s="493" t="s">
        <v>362</v>
      </c>
      <c r="C26" s="493" t="s">
        <v>139</v>
      </c>
      <c r="D26" s="350">
        <v>2011</v>
      </c>
      <c r="E26" s="381" t="s">
        <v>24</v>
      </c>
      <c r="F26" s="381" t="s">
        <v>367</v>
      </c>
      <c r="G26" s="511" t="s">
        <v>586</v>
      </c>
      <c r="H26" s="469">
        <v>3</v>
      </c>
      <c r="I26" s="512" t="s">
        <v>370</v>
      </c>
      <c r="J26" s="281"/>
      <c r="K26" s="505">
        <v>21</v>
      </c>
      <c r="L26" s="505"/>
      <c r="M26" s="475">
        <f t="shared" si="0"/>
        <v>21</v>
      </c>
      <c r="IV26"/>
    </row>
    <row r="27" spans="1:256" ht="12.75">
      <c r="A27" s="493" t="s">
        <v>362</v>
      </c>
      <c r="B27" s="493" t="s">
        <v>362</v>
      </c>
      <c r="C27" s="493" t="s">
        <v>139</v>
      </c>
      <c r="D27" s="350">
        <v>2011</v>
      </c>
      <c r="E27" s="381" t="s">
        <v>24</v>
      </c>
      <c r="F27" s="381" t="s">
        <v>367</v>
      </c>
      <c r="G27" s="542" t="s">
        <v>504</v>
      </c>
      <c r="H27" s="469">
        <v>2</v>
      </c>
      <c r="I27" s="512" t="s">
        <v>370</v>
      </c>
      <c r="J27" s="281"/>
      <c r="K27" s="505">
        <v>7</v>
      </c>
      <c r="L27" s="505">
        <v>185</v>
      </c>
      <c r="M27" s="475">
        <f t="shared" si="0"/>
        <v>192</v>
      </c>
      <c r="IV27"/>
    </row>
    <row r="28" spans="1:256" ht="12.75">
      <c r="A28" s="493" t="s">
        <v>362</v>
      </c>
      <c r="B28" s="493" t="s">
        <v>362</v>
      </c>
      <c r="C28" s="493" t="s">
        <v>139</v>
      </c>
      <c r="D28" s="350">
        <v>2011</v>
      </c>
      <c r="E28" s="381" t="s">
        <v>24</v>
      </c>
      <c r="F28" s="381" t="s">
        <v>367</v>
      </c>
      <c r="G28" s="511" t="s">
        <v>594</v>
      </c>
      <c r="H28" s="469">
        <v>2</v>
      </c>
      <c r="I28" s="512" t="s">
        <v>370</v>
      </c>
      <c r="J28" s="281"/>
      <c r="K28" s="505">
        <v>4</v>
      </c>
      <c r="L28" s="505"/>
      <c r="M28" s="475">
        <f t="shared" si="0"/>
        <v>4</v>
      </c>
      <c r="IV28"/>
    </row>
    <row r="29" spans="1:13" ht="12.75">
      <c r="A29" s="493" t="s">
        <v>362</v>
      </c>
      <c r="B29" s="493" t="s">
        <v>362</v>
      </c>
      <c r="C29" s="493" t="s">
        <v>139</v>
      </c>
      <c r="D29" s="350">
        <v>2011</v>
      </c>
      <c r="E29" s="381" t="s">
        <v>24</v>
      </c>
      <c r="F29" s="381" t="s">
        <v>367</v>
      </c>
      <c r="G29" s="511" t="s">
        <v>584</v>
      </c>
      <c r="H29" s="469">
        <v>3</v>
      </c>
      <c r="I29" s="512" t="s">
        <v>370</v>
      </c>
      <c r="J29" s="281"/>
      <c r="K29" s="505"/>
      <c r="L29" s="505">
        <v>350</v>
      </c>
      <c r="M29" s="475">
        <f t="shared" si="0"/>
        <v>350</v>
      </c>
    </row>
    <row r="30" spans="1:13" ht="12.75">
      <c r="A30" s="493" t="s">
        <v>362</v>
      </c>
      <c r="B30" s="493" t="s">
        <v>362</v>
      </c>
      <c r="C30" s="493" t="s">
        <v>139</v>
      </c>
      <c r="D30" s="350">
        <v>2011</v>
      </c>
      <c r="E30" s="381" t="s">
        <v>24</v>
      </c>
      <c r="F30" s="381" t="s">
        <v>367</v>
      </c>
      <c r="G30" s="511" t="s">
        <v>152</v>
      </c>
      <c r="H30" s="469">
        <v>1</v>
      </c>
      <c r="I30" s="512" t="s">
        <v>370</v>
      </c>
      <c r="J30" s="281"/>
      <c r="K30" s="505"/>
      <c r="L30" s="505">
        <v>1</v>
      </c>
      <c r="M30" s="475">
        <f t="shared" si="0"/>
        <v>1</v>
      </c>
    </row>
    <row r="31" spans="1:13" ht="12.75">
      <c r="A31" s="493" t="s">
        <v>362</v>
      </c>
      <c r="B31" s="493" t="s">
        <v>362</v>
      </c>
      <c r="C31" s="493" t="s">
        <v>139</v>
      </c>
      <c r="D31" s="350">
        <v>2011</v>
      </c>
      <c r="E31" s="381" t="s">
        <v>24</v>
      </c>
      <c r="F31" s="381" t="s">
        <v>367</v>
      </c>
      <c r="G31" s="511" t="s">
        <v>581</v>
      </c>
      <c r="H31" s="469">
        <v>3</v>
      </c>
      <c r="I31" s="512" t="s">
        <v>370</v>
      </c>
      <c r="J31" s="281"/>
      <c r="K31" s="505"/>
      <c r="L31" s="505">
        <v>17</v>
      </c>
      <c r="M31" s="475">
        <f t="shared" si="0"/>
        <v>17</v>
      </c>
    </row>
    <row r="32" spans="1:13" ht="12.75">
      <c r="A32" s="493" t="s">
        <v>362</v>
      </c>
      <c r="B32" s="493" t="s">
        <v>362</v>
      </c>
      <c r="C32" s="493" t="s">
        <v>139</v>
      </c>
      <c r="D32" s="350">
        <v>2011</v>
      </c>
      <c r="E32" s="381" t="s">
        <v>24</v>
      </c>
      <c r="F32" s="381" t="s">
        <v>367</v>
      </c>
      <c r="G32" s="511" t="s">
        <v>587</v>
      </c>
      <c r="H32" s="469">
        <v>3</v>
      </c>
      <c r="I32" s="512" t="s">
        <v>370</v>
      </c>
      <c r="J32" s="281"/>
      <c r="K32" s="505"/>
      <c r="L32" s="505">
        <v>5</v>
      </c>
      <c r="M32" s="475">
        <f t="shared" si="0"/>
        <v>5</v>
      </c>
    </row>
    <row r="33" spans="1:13" ht="12.75">
      <c r="A33" s="493" t="s">
        <v>362</v>
      </c>
      <c r="B33" s="493" t="s">
        <v>362</v>
      </c>
      <c r="C33" s="493" t="s">
        <v>139</v>
      </c>
      <c r="D33" s="350">
        <v>2011</v>
      </c>
      <c r="E33" s="381" t="s">
        <v>24</v>
      </c>
      <c r="F33" s="381" t="s">
        <v>367</v>
      </c>
      <c r="G33" s="511" t="s">
        <v>589</v>
      </c>
      <c r="H33" s="469">
        <v>2</v>
      </c>
      <c r="I33" s="512" t="s">
        <v>370</v>
      </c>
      <c r="J33" s="281"/>
      <c r="K33" s="505"/>
      <c r="L33" s="505">
        <v>248</v>
      </c>
      <c r="M33" s="475">
        <f t="shared" si="0"/>
        <v>248</v>
      </c>
    </row>
    <row r="34" spans="1:13" ht="12.75">
      <c r="A34" s="493" t="s">
        <v>362</v>
      </c>
      <c r="B34" s="493" t="s">
        <v>362</v>
      </c>
      <c r="C34" s="493" t="s">
        <v>139</v>
      </c>
      <c r="D34" s="350">
        <v>2011</v>
      </c>
      <c r="E34" s="381" t="s">
        <v>24</v>
      </c>
      <c r="F34" s="381" t="s">
        <v>367</v>
      </c>
      <c r="G34" s="673" t="s">
        <v>495</v>
      </c>
      <c r="H34" s="469">
        <v>1</v>
      </c>
      <c r="I34" s="512" t="s">
        <v>370</v>
      </c>
      <c r="J34" s="281"/>
      <c r="K34" s="505"/>
      <c r="L34" s="505">
        <v>160</v>
      </c>
      <c r="M34" s="475">
        <f t="shared" si="0"/>
        <v>160</v>
      </c>
    </row>
    <row r="35" spans="1:13" ht="12.75">
      <c r="A35" s="493" t="s">
        <v>362</v>
      </c>
      <c r="B35" s="493" t="s">
        <v>362</v>
      </c>
      <c r="C35" s="493" t="s">
        <v>139</v>
      </c>
      <c r="D35" s="350">
        <v>2011</v>
      </c>
      <c r="E35" s="381" t="s">
        <v>24</v>
      </c>
      <c r="F35" s="381" t="s">
        <v>367</v>
      </c>
      <c r="G35" s="511" t="s">
        <v>593</v>
      </c>
      <c r="H35" s="469">
        <v>3</v>
      </c>
      <c r="I35" s="512" t="s">
        <v>370</v>
      </c>
      <c r="J35" s="281"/>
      <c r="K35" s="505"/>
      <c r="L35" s="505">
        <v>123</v>
      </c>
      <c r="M35" s="475">
        <f t="shared" si="0"/>
        <v>123</v>
      </c>
    </row>
    <row r="36" spans="1:13" ht="12.75">
      <c r="A36" s="493" t="s">
        <v>362</v>
      </c>
      <c r="B36" s="493" t="s">
        <v>362</v>
      </c>
      <c r="C36" s="493" t="s">
        <v>139</v>
      </c>
      <c r="D36" s="350">
        <v>2011</v>
      </c>
      <c r="E36" s="381" t="s">
        <v>24</v>
      </c>
      <c r="F36" s="381" t="s">
        <v>367</v>
      </c>
      <c r="G36" s="511" t="s">
        <v>595</v>
      </c>
      <c r="H36" s="469">
        <v>3</v>
      </c>
      <c r="I36" s="512" t="s">
        <v>370</v>
      </c>
      <c r="J36" s="281"/>
      <c r="K36" s="505"/>
      <c r="L36" s="505">
        <v>3</v>
      </c>
      <c r="M36" s="475">
        <f t="shared" si="0"/>
        <v>3</v>
      </c>
    </row>
    <row r="37" spans="1:13" ht="12.75">
      <c r="A37" s="493" t="s">
        <v>362</v>
      </c>
      <c r="B37" s="493" t="s">
        <v>362</v>
      </c>
      <c r="C37" s="493" t="s">
        <v>139</v>
      </c>
      <c r="D37" s="350">
        <v>2011</v>
      </c>
      <c r="E37" s="381" t="s">
        <v>24</v>
      </c>
      <c r="F37" s="381" t="s">
        <v>367</v>
      </c>
      <c r="G37" s="511" t="s">
        <v>596</v>
      </c>
      <c r="H37" s="469">
        <v>3</v>
      </c>
      <c r="I37" s="512" t="s">
        <v>370</v>
      </c>
      <c r="J37" s="281"/>
      <c r="K37" s="505"/>
      <c r="L37" s="505">
        <v>14</v>
      </c>
      <c r="M37" s="475">
        <f t="shared" si="0"/>
        <v>14</v>
      </c>
    </row>
    <row r="38" spans="1:13" ht="12.75">
      <c r="A38" s="493" t="s">
        <v>362</v>
      </c>
      <c r="B38" s="493" t="s">
        <v>362</v>
      </c>
      <c r="C38" s="493" t="s">
        <v>139</v>
      </c>
      <c r="D38" s="350">
        <v>2011</v>
      </c>
      <c r="E38" s="381" t="s">
        <v>24</v>
      </c>
      <c r="F38" s="381" t="s">
        <v>367</v>
      </c>
      <c r="G38" s="511" t="s">
        <v>500</v>
      </c>
      <c r="H38" s="469">
        <v>2</v>
      </c>
      <c r="I38" s="512" t="s">
        <v>370</v>
      </c>
      <c r="J38" s="281"/>
      <c r="K38" s="505"/>
      <c r="L38" s="505">
        <v>1</v>
      </c>
      <c r="M38" s="475">
        <f t="shared" si="0"/>
        <v>1</v>
      </c>
    </row>
    <row r="39" spans="1:13" ht="12.75">
      <c r="A39" s="493" t="s">
        <v>362</v>
      </c>
      <c r="B39" s="493" t="s">
        <v>362</v>
      </c>
      <c r="C39" s="493" t="s">
        <v>139</v>
      </c>
      <c r="D39" s="350">
        <v>2011</v>
      </c>
      <c r="E39" s="381" t="s">
        <v>24</v>
      </c>
      <c r="F39" s="381" t="s">
        <v>367</v>
      </c>
      <c r="G39" s="511" t="s">
        <v>597</v>
      </c>
      <c r="H39" s="469">
        <v>3</v>
      </c>
      <c r="I39" s="512" t="s">
        <v>370</v>
      </c>
      <c r="J39" s="281"/>
      <c r="K39" s="505"/>
      <c r="L39" s="505">
        <v>59</v>
      </c>
      <c r="M39" s="475">
        <f t="shared" si="0"/>
        <v>59</v>
      </c>
    </row>
    <row r="40" spans="1:13" ht="12.75">
      <c r="A40" s="493" t="s">
        <v>362</v>
      </c>
      <c r="B40" s="493" t="s">
        <v>362</v>
      </c>
      <c r="C40" s="493" t="s">
        <v>139</v>
      </c>
      <c r="D40" s="350">
        <v>2011</v>
      </c>
      <c r="E40" s="381" t="s">
        <v>24</v>
      </c>
      <c r="F40" s="381" t="s">
        <v>367</v>
      </c>
      <c r="G40" s="673" t="s">
        <v>152</v>
      </c>
      <c r="H40" s="469">
        <v>1</v>
      </c>
      <c r="I40" s="512" t="s">
        <v>371</v>
      </c>
      <c r="J40" s="281"/>
      <c r="K40" s="505">
        <v>82</v>
      </c>
      <c r="L40" s="505"/>
      <c r="M40" s="475">
        <f t="shared" si="0"/>
        <v>82</v>
      </c>
    </row>
    <row r="41" spans="1:13" ht="12.75">
      <c r="A41" s="493" t="s">
        <v>362</v>
      </c>
      <c r="B41" s="493" t="s">
        <v>362</v>
      </c>
      <c r="C41" s="493" t="s">
        <v>139</v>
      </c>
      <c r="D41" s="350">
        <v>2011</v>
      </c>
      <c r="E41" s="381" t="s">
        <v>24</v>
      </c>
      <c r="F41" s="381" t="s">
        <v>367</v>
      </c>
      <c r="G41" s="511" t="s">
        <v>589</v>
      </c>
      <c r="H41" s="469">
        <v>2</v>
      </c>
      <c r="I41" s="512" t="s">
        <v>371</v>
      </c>
      <c r="J41" s="281"/>
      <c r="K41" s="505">
        <v>620</v>
      </c>
      <c r="L41" s="505"/>
      <c r="M41" s="475">
        <f t="shared" si="0"/>
        <v>620</v>
      </c>
    </row>
    <row r="42" spans="1:13" ht="12.75">
      <c r="A42" s="493" t="s">
        <v>362</v>
      </c>
      <c r="B42" s="493" t="s">
        <v>362</v>
      </c>
      <c r="C42" s="493" t="s">
        <v>139</v>
      </c>
      <c r="D42" s="350">
        <v>2011</v>
      </c>
      <c r="E42" s="381" t="s">
        <v>24</v>
      </c>
      <c r="F42" s="381" t="s">
        <v>367</v>
      </c>
      <c r="G42" s="511" t="s">
        <v>500</v>
      </c>
      <c r="H42" s="469">
        <v>3</v>
      </c>
      <c r="I42" s="512" t="s">
        <v>371</v>
      </c>
      <c r="J42" s="281"/>
      <c r="K42" s="505">
        <v>15</v>
      </c>
      <c r="L42" s="505">
        <v>115</v>
      </c>
      <c r="M42" s="475">
        <f t="shared" si="0"/>
        <v>130</v>
      </c>
    </row>
    <row r="43" spans="1:13" ht="12.75">
      <c r="A43" s="493" t="s">
        <v>362</v>
      </c>
      <c r="B43" s="493" t="s">
        <v>362</v>
      </c>
      <c r="C43" s="493" t="s">
        <v>139</v>
      </c>
      <c r="D43" s="350">
        <v>2011</v>
      </c>
      <c r="E43" s="381" t="s">
        <v>24</v>
      </c>
      <c r="F43" s="381" t="s">
        <v>367</v>
      </c>
      <c r="G43" s="673" t="s">
        <v>589</v>
      </c>
      <c r="H43" s="469">
        <v>2</v>
      </c>
      <c r="I43" s="282" t="s">
        <v>372</v>
      </c>
      <c r="J43" s="281"/>
      <c r="K43" s="506">
        <v>2856</v>
      </c>
      <c r="L43" s="506">
        <v>216</v>
      </c>
      <c r="M43" s="475">
        <f t="shared" si="0"/>
        <v>3072</v>
      </c>
    </row>
    <row r="44" spans="1:13" ht="12.75">
      <c r="A44" s="493" t="s">
        <v>362</v>
      </c>
      <c r="B44" s="493" t="s">
        <v>362</v>
      </c>
      <c r="C44" s="493" t="s">
        <v>139</v>
      </c>
      <c r="D44" s="350">
        <v>2011</v>
      </c>
      <c r="E44" s="381" t="s">
        <v>24</v>
      </c>
      <c r="F44" s="381" t="s">
        <v>367</v>
      </c>
      <c r="G44" s="511" t="s">
        <v>152</v>
      </c>
      <c r="H44" s="469">
        <v>1</v>
      </c>
      <c r="I44" s="282" t="s">
        <v>372</v>
      </c>
      <c r="J44" s="281"/>
      <c r="K44" s="506">
        <v>2404</v>
      </c>
      <c r="L44" s="506">
        <v>705</v>
      </c>
      <c r="M44" s="475">
        <f t="shared" si="0"/>
        <v>3109</v>
      </c>
    </row>
    <row r="45" spans="1:13" ht="12.75">
      <c r="A45" s="493" t="s">
        <v>362</v>
      </c>
      <c r="B45" s="493" t="s">
        <v>362</v>
      </c>
      <c r="C45" s="493" t="s">
        <v>139</v>
      </c>
      <c r="D45" s="350">
        <v>2011</v>
      </c>
      <c r="E45" s="381" t="s">
        <v>24</v>
      </c>
      <c r="F45" s="381" t="s">
        <v>367</v>
      </c>
      <c r="G45" s="511" t="s">
        <v>140</v>
      </c>
      <c r="H45" s="469">
        <v>2</v>
      </c>
      <c r="I45" s="282" t="s">
        <v>372</v>
      </c>
      <c r="J45" s="281"/>
      <c r="K45" s="506">
        <v>312</v>
      </c>
      <c r="L45" s="506">
        <v>144</v>
      </c>
      <c r="M45" s="475">
        <f t="shared" si="0"/>
        <v>456</v>
      </c>
    </row>
    <row r="46" spans="1:13" ht="12.75">
      <c r="A46" s="493" t="s">
        <v>362</v>
      </c>
      <c r="B46" s="493" t="s">
        <v>362</v>
      </c>
      <c r="C46" s="493" t="s">
        <v>139</v>
      </c>
      <c r="D46" s="350">
        <v>2011</v>
      </c>
      <c r="E46" s="381" t="s">
        <v>24</v>
      </c>
      <c r="F46" s="381" t="s">
        <v>367</v>
      </c>
      <c r="G46" s="511" t="s">
        <v>500</v>
      </c>
      <c r="H46" s="469">
        <v>2</v>
      </c>
      <c r="I46" s="282" t="s">
        <v>372</v>
      </c>
      <c r="J46" s="281"/>
      <c r="K46" s="506">
        <v>29</v>
      </c>
      <c r="L46" s="506">
        <v>26</v>
      </c>
      <c r="M46" s="475">
        <f t="shared" si="0"/>
        <v>55</v>
      </c>
    </row>
    <row r="47" spans="1:13" ht="12.75">
      <c r="A47" s="493" t="s">
        <v>362</v>
      </c>
      <c r="B47" s="493" t="s">
        <v>362</v>
      </c>
      <c r="C47" s="493" t="s">
        <v>139</v>
      </c>
      <c r="D47" s="350">
        <v>2011</v>
      </c>
      <c r="E47" s="381" t="s">
        <v>24</v>
      </c>
      <c r="F47" s="381" t="s">
        <v>367</v>
      </c>
      <c r="G47" s="511" t="s">
        <v>503</v>
      </c>
      <c r="H47" s="469">
        <v>2</v>
      </c>
      <c r="I47" s="282" t="s">
        <v>372</v>
      </c>
      <c r="J47" s="281"/>
      <c r="K47" s="506">
        <v>3</v>
      </c>
      <c r="L47" s="506"/>
      <c r="M47" s="475">
        <f t="shared" si="0"/>
        <v>3</v>
      </c>
    </row>
    <row r="48" spans="1:13" ht="12.75">
      <c r="A48" s="493" t="s">
        <v>362</v>
      </c>
      <c r="B48" s="493" t="s">
        <v>362</v>
      </c>
      <c r="C48" s="493" t="s">
        <v>139</v>
      </c>
      <c r="D48" s="350">
        <v>2011</v>
      </c>
      <c r="E48" s="381" t="s">
        <v>24</v>
      </c>
      <c r="F48" s="381" t="s">
        <v>367</v>
      </c>
      <c r="G48" s="511" t="s">
        <v>580</v>
      </c>
      <c r="H48" s="469">
        <v>3</v>
      </c>
      <c r="I48" s="282" t="s">
        <v>372</v>
      </c>
      <c r="J48" s="281"/>
      <c r="K48" s="506">
        <v>2</v>
      </c>
      <c r="L48" s="506"/>
      <c r="M48" s="475">
        <f t="shared" si="0"/>
        <v>2</v>
      </c>
    </row>
    <row r="49" spans="1:13" ht="12.75">
      <c r="A49" s="493" t="s">
        <v>362</v>
      </c>
      <c r="B49" s="493" t="s">
        <v>362</v>
      </c>
      <c r="C49" s="493" t="s">
        <v>139</v>
      </c>
      <c r="D49" s="350">
        <v>2011</v>
      </c>
      <c r="E49" s="381" t="s">
        <v>24</v>
      </c>
      <c r="F49" s="381" t="s">
        <v>367</v>
      </c>
      <c r="G49" s="511" t="s">
        <v>592</v>
      </c>
      <c r="H49" s="469">
        <v>3</v>
      </c>
      <c r="I49" s="282" t="s">
        <v>372</v>
      </c>
      <c r="J49" s="281"/>
      <c r="K49" s="506"/>
      <c r="L49" s="506">
        <v>1</v>
      </c>
      <c r="M49" s="475">
        <f t="shared" si="0"/>
        <v>1</v>
      </c>
    </row>
    <row r="50" spans="1:13" ht="12.75">
      <c r="A50" s="493" t="s">
        <v>362</v>
      </c>
      <c r="B50" s="493" t="s">
        <v>362</v>
      </c>
      <c r="C50" s="493" t="s">
        <v>139</v>
      </c>
      <c r="D50" s="350">
        <v>2011</v>
      </c>
      <c r="E50" s="381" t="s">
        <v>24</v>
      </c>
      <c r="F50" s="381" t="s">
        <v>367</v>
      </c>
      <c r="G50" s="511" t="s">
        <v>595</v>
      </c>
      <c r="H50" s="469">
        <v>3</v>
      </c>
      <c r="I50" s="282" t="s">
        <v>372</v>
      </c>
      <c r="J50" s="281"/>
      <c r="K50" s="506"/>
      <c r="L50" s="506">
        <v>8</v>
      </c>
      <c r="M50" s="475">
        <f t="shared" si="0"/>
        <v>8</v>
      </c>
    </row>
    <row r="51" spans="1:13" ht="12.75">
      <c r="A51" s="493" t="s">
        <v>362</v>
      </c>
      <c r="B51" s="493" t="s">
        <v>362</v>
      </c>
      <c r="C51" s="493" t="s">
        <v>139</v>
      </c>
      <c r="D51" s="350">
        <v>2011</v>
      </c>
      <c r="E51" s="381" t="s">
        <v>24</v>
      </c>
      <c r="F51" s="381" t="s">
        <v>367</v>
      </c>
      <c r="G51" s="513" t="s">
        <v>497</v>
      </c>
      <c r="H51" s="469">
        <v>1</v>
      </c>
      <c r="I51" s="354" t="s">
        <v>432</v>
      </c>
      <c r="J51" s="281"/>
      <c r="K51" s="281">
        <v>268</v>
      </c>
      <c r="L51" s="281"/>
      <c r="M51" s="475">
        <f t="shared" si="0"/>
        <v>268</v>
      </c>
    </row>
    <row r="52" spans="1:13" ht="12.75">
      <c r="A52" s="493" t="s">
        <v>362</v>
      </c>
      <c r="B52" s="493" t="s">
        <v>362</v>
      </c>
      <c r="C52" s="493" t="s">
        <v>139</v>
      </c>
      <c r="D52" s="350">
        <v>2011</v>
      </c>
      <c r="E52" s="381" t="s">
        <v>24</v>
      </c>
      <c r="F52" s="381" t="s">
        <v>367</v>
      </c>
      <c r="G52" s="511" t="s">
        <v>503</v>
      </c>
      <c r="H52" s="469">
        <v>2</v>
      </c>
      <c r="I52" s="354" t="s">
        <v>842</v>
      </c>
      <c r="J52" s="281"/>
      <c r="K52" s="506"/>
      <c r="L52" s="506">
        <v>5</v>
      </c>
      <c r="M52" s="475">
        <f t="shared" si="0"/>
        <v>5</v>
      </c>
    </row>
    <row r="53" spans="1:13" ht="12.75">
      <c r="A53" s="493" t="s">
        <v>362</v>
      </c>
      <c r="B53" s="493" t="s">
        <v>362</v>
      </c>
      <c r="C53" s="493" t="s">
        <v>139</v>
      </c>
      <c r="D53" s="350">
        <v>2011</v>
      </c>
      <c r="E53" s="381" t="s">
        <v>24</v>
      </c>
      <c r="F53" s="381" t="s">
        <v>367</v>
      </c>
      <c r="G53" s="673" t="s">
        <v>495</v>
      </c>
      <c r="H53" s="469">
        <v>1</v>
      </c>
      <c r="I53" s="354" t="s">
        <v>842</v>
      </c>
      <c r="J53" s="281"/>
      <c r="K53" s="506">
        <v>1800</v>
      </c>
      <c r="L53" s="506">
        <v>5</v>
      </c>
      <c r="M53" s="475">
        <f t="shared" si="0"/>
        <v>1805</v>
      </c>
    </row>
    <row r="54" spans="1:13" ht="12.75">
      <c r="A54" s="493" t="s">
        <v>362</v>
      </c>
      <c r="B54" s="493" t="s">
        <v>362</v>
      </c>
      <c r="C54" s="493" t="s">
        <v>139</v>
      </c>
      <c r="D54" s="350">
        <v>2011</v>
      </c>
      <c r="E54" s="381" t="s">
        <v>24</v>
      </c>
      <c r="F54" s="381" t="s">
        <v>367</v>
      </c>
      <c r="G54" s="511" t="s">
        <v>596</v>
      </c>
      <c r="H54" s="469">
        <v>3</v>
      </c>
      <c r="I54" s="354" t="s">
        <v>842</v>
      </c>
      <c r="J54" s="281"/>
      <c r="K54" s="506"/>
      <c r="L54" s="506">
        <v>1</v>
      </c>
      <c r="M54" s="475">
        <f t="shared" si="0"/>
        <v>1</v>
      </c>
    </row>
    <row r="55" spans="1:13" ht="12.75">
      <c r="A55" s="493" t="s">
        <v>362</v>
      </c>
      <c r="B55" s="493" t="s">
        <v>362</v>
      </c>
      <c r="C55" s="493" t="s">
        <v>139</v>
      </c>
      <c r="D55" s="350">
        <v>2011</v>
      </c>
      <c r="E55" s="381" t="s">
        <v>24</v>
      </c>
      <c r="F55" s="381" t="s">
        <v>367</v>
      </c>
      <c r="G55" s="673" t="s">
        <v>497</v>
      </c>
      <c r="H55" s="469">
        <v>1</v>
      </c>
      <c r="I55" s="354" t="s">
        <v>842</v>
      </c>
      <c r="J55" s="281"/>
      <c r="K55" s="506"/>
      <c r="L55" s="506">
        <v>429</v>
      </c>
      <c r="M55" s="475">
        <f t="shared" si="0"/>
        <v>429</v>
      </c>
    </row>
    <row r="56" spans="1:13" ht="12.75">
      <c r="A56" s="493" t="s">
        <v>362</v>
      </c>
      <c r="B56" s="493" t="s">
        <v>362</v>
      </c>
      <c r="C56" s="493" t="s">
        <v>139</v>
      </c>
      <c r="D56" s="350">
        <v>2011</v>
      </c>
      <c r="E56" s="381" t="s">
        <v>24</v>
      </c>
      <c r="F56" s="510" t="s">
        <v>401</v>
      </c>
      <c r="G56" s="511" t="s">
        <v>495</v>
      </c>
      <c r="H56" s="469">
        <v>1</v>
      </c>
      <c r="I56" s="514" t="s">
        <v>369</v>
      </c>
      <c r="J56" s="281"/>
      <c r="K56" s="506">
        <v>249</v>
      </c>
      <c r="L56" s="506"/>
      <c r="M56" s="475">
        <f t="shared" si="0"/>
        <v>249</v>
      </c>
    </row>
    <row r="57" spans="1:13" ht="12.75">
      <c r="A57" s="493" t="s">
        <v>362</v>
      </c>
      <c r="B57" s="493" t="s">
        <v>362</v>
      </c>
      <c r="C57" s="493" t="s">
        <v>139</v>
      </c>
      <c r="D57" s="350">
        <v>2011</v>
      </c>
      <c r="E57" s="381" t="s">
        <v>24</v>
      </c>
      <c r="F57" s="510" t="s">
        <v>401</v>
      </c>
      <c r="G57" s="673" t="s">
        <v>589</v>
      </c>
      <c r="H57" s="469">
        <v>2</v>
      </c>
      <c r="I57" s="514" t="s">
        <v>369</v>
      </c>
      <c r="J57" s="281"/>
      <c r="K57" s="506">
        <v>218</v>
      </c>
      <c r="L57" s="506">
        <v>287</v>
      </c>
      <c r="M57" s="475">
        <f t="shared" si="0"/>
        <v>505</v>
      </c>
    </row>
    <row r="58" spans="1:13" ht="12.75">
      <c r="A58" s="493" t="s">
        <v>362</v>
      </c>
      <c r="B58" s="493" t="s">
        <v>362</v>
      </c>
      <c r="C58" s="493" t="s">
        <v>139</v>
      </c>
      <c r="D58" s="350">
        <v>2011</v>
      </c>
      <c r="E58" s="381" t="s">
        <v>24</v>
      </c>
      <c r="F58" s="510" t="s">
        <v>401</v>
      </c>
      <c r="G58" s="511" t="s">
        <v>505</v>
      </c>
      <c r="H58" s="469">
        <v>1</v>
      </c>
      <c r="I58" s="514" t="s">
        <v>369</v>
      </c>
      <c r="J58" s="281"/>
      <c r="K58" s="506">
        <v>164</v>
      </c>
      <c r="L58" s="506"/>
      <c r="M58" s="475">
        <f t="shared" si="0"/>
        <v>164</v>
      </c>
    </row>
    <row r="59" spans="1:13" ht="12.75">
      <c r="A59" s="493" t="s">
        <v>362</v>
      </c>
      <c r="B59" s="493" t="s">
        <v>362</v>
      </c>
      <c r="C59" s="493" t="s">
        <v>139</v>
      </c>
      <c r="D59" s="350">
        <v>2011</v>
      </c>
      <c r="E59" s="381" t="s">
        <v>24</v>
      </c>
      <c r="F59" s="510" t="s">
        <v>401</v>
      </c>
      <c r="G59" s="542" t="s">
        <v>504</v>
      </c>
      <c r="H59" s="469">
        <v>2</v>
      </c>
      <c r="I59" s="514" t="s">
        <v>369</v>
      </c>
      <c r="J59" s="281"/>
      <c r="K59" s="506">
        <v>59</v>
      </c>
      <c r="L59" s="506">
        <v>149</v>
      </c>
      <c r="M59" s="475">
        <f t="shared" si="0"/>
        <v>208</v>
      </c>
    </row>
    <row r="60" spans="1:13" ht="12.75">
      <c r="A60" s="493" t="s">
        <v>362</v>
      </c>
      <c r="B60" s="493" t="s">
        <v>362</v>
      </c>
      <c r="C60" s="493" t="s">
        <v>139</v>
      </c>
      <c r="D60" s="350">
        <v>2011</v>
      </c>
      <c r="E60" s="381" t="s">
        <v>24</v>
      </c>
      <c r="F60" s="510" t="s">
        <v>401</v>
      </c>
      <c r="G60" s="511" t="s">
        <v>503</v>
      </c>
      <c r="H60" s="469">
        <v>2</v>
      </c>
      <c r="I60" s="514" t="s">
        <v>369</v>
      </c>
      <c r="J60" s="281"/>
      <c r="K60" s="506">
        <v>30</v>
      </c>
      <c r="L60" s="506">
        <v>149</v>
      </c>
      <c r="M60" s="475">
        <f t="shared" si="0"/>
        <v>179</v>
      </c>
    </row>
    <row r="61" spans="1:13" ht="12.75">
      <c r="A61" s="493" t="s">
        <v>362</v>
      </c>
      <c r="B61" s="493" t="s">
        <v>362</v>
      </c>
      <c r="C61" s="493" t="s">
        <v>139</v>
      </c>
      <c r="D61" s="350">
        <v>2011</v>
      </c>
      <c r="E61" s="381" t="s">
        <v>24</v>
      </c>
      <c r="F61" s="510" t="s">
        <v>401</v>
      </c>
      <c r="G61" s="511" t="s">
        <v>152</v>
      </c>
      <c r="H61" s="469">
        <v>1</v>
      </c>
      <c r="I61" s="514" t="s">
        <v>369</v>
      </c>
      <c r="J61" s="281"/>
      <c r="K61" s="506">
        <v>25</v>
      </c>
      <c r="L61" s="506">
        <v>65</v>
      </c>
      <c r="M61" s="475">
        <f t="shared" si="0"/>
        <v>90</v>
      </c>
    </row>
    <row r="62" spans="1:13" ht="12.75">
      <c r="A62" s="493" t="s">
        <v>362</v>
      </c>
      <c r="B62" s="493" t="s">
        <v>362</v>
      </c>
      <c r="C62" s="493" t="s">
        <v>139</v>
      </c>
      <c r="D62" s="350">
        <v>2011</v>
      </c>
      <c r="E62" s="381" t="s">
        <v>24</v>
      </c>
      <c r="F62" s="510" t="s">
        <v>401</v>
      </c>
      <c r="G62" s="511" t="s">
        <v>580</v>
      </c>
      <c r="H62" s="469">
        <v>3</v>
      </c>
      <c r="I62" s="514" t="s">
        <v>369</v>
      </c>
      <c r="J62" s="281"/>
      <c r="K62" s="506">
        <v>23</v>
      </c>
      <c r="L62" s="506">
        <v>2</v>
      </c>
      <c r="M62" s="475">
        <f t="shared" si="0"/>
        <v>25</v>
      </c>
    </row>
    <row r="63" spans="1:13" ht="12.75">
      <c r="A63" s="493" t="s">
        <v>362</v>
      </c>
      <c r="B63" s="493" t="s">
        <v>362</v>
      </c>
      <c r="C63" s="493" t="s">
        <v>139</v>
      </c>
      <c r="D63" s="350">
        <v>2011</v>
      </c>
      <c r="E63" s="381" t="s">
        <v>24</v>
      </c>
      <c r="F63" s="510" t="s">
        <v>401</v>
      </c>
      <c r="G63" s="511" t="s">
        <v>140</v>
      </c>
      <c r="H63" s="469">
        <v>2</v>
      </c>
      <c r="I63" s="514" t="s">
        <v>369</v>
      </c>
      <c r="J63" s="281"/>
      <c r="K63" s="506">
        <v>12</v>
      </c>
      <c r="L63" s="506">
        <v>8</v>
      </c>
      <c r="M63" s="475">
        <f t="shared" si="0"/>
        <v>20</v>
      </c>
    </row>
    <row r="64" spans="1:13" ht="12.75">
      <c r="A64" s="493" t="s">
        <v>362</v>
      </c>
      <c r="B64" s="493" t="s">
        <v>362</v>
      </c>
      <c r="C64" s="493" t="s">
        <v>139</v>
      </c>
      <c r="D64" s="350">
        <v>2011</v>
      </c>
      <c r="E64" s="381" t="s">
        <v>24</v>
      </c>
      <c r="F64" s="510" t="s">
        <v>401</v>
      </c>
      <c r="G64" s="511" t="s">
        <v>581</v>
      </c>
      <c r="H64" s="469">
        <v>3</v>
      </c>
      <c r="I64" s="514" t="s">
        <v>369</v>
      </c>
      <c r="J64" s="281"/>
      <c r="K64" s="506">
        <v>8</v>
      </c>
      <c r="L64" s="506">
        <v>127</v>
      </c>
      <c r="M64" s="475">
        <f t="shared" si="0"/>
        <v>135</v>
      </c>
    </row>
    <row r="65" spans="1:13" ht="12.75">
      <c r="A65" s="493" t="s">
        <v>362</v>
      </c>
      <c r="B65" s="493" t="s">
        <v>362</v>
      </c>
      <c r="C65" s="493" t="s">
        <v>139</v>
      </c>
      <c r="D65" s="350">
        <v>2011</v>
      </c>
      <c r="E65" s="381" t="s">
        <v>24</v>
      </c>
      <c r="F65" s="510" t="s">
        <v>401</v>
      </c>
      <c r="G65" s="511" t="s">
        <v>587</v>
      </c>
      <c r="H65" s="469">
        <v>3</v>
      </c>
      <c r="I65" s="514" t="s">
        <v>369</v>
      </c>
      <c r="J65" s="281"/>
      <c r="K65" s="506">
        <v>2</v>
      </c>
      <c r="L65" s="506"/>
      <c r="M65" s="475">
        <f t="shared" si="0"/>
        <v>2</v>
      </c>
    </row>
    <row r="66" spans="1:13" ht="12.75">
      <c r="A66" s="493" t="s">
        <v>362</v>
      </c>
      <c r="B66" s="493" t="s">
        <v>362</v>
      </c>
      <c r="C66" s="493" t="s">
        <v>139</v>
      </c>
      <c r="D66" s="350">
        <v>2011</v>
      </c>
      <c r="E66" s="381" t="s">
        <v>24</v>
      </c>
      <c r="F66" s="510" t="s">
        <v>401</v>
      </c>
      <c r="G66" s="511" t="s">
        <v>590</v>
      </c>
      <c r="H66" s="469">
        <v>3</v>
      </c>
      <c r="I66" s="514" t="s">
        <v>369</v>
      </c>
      <c r="J66" s="281"/>
      <c r="K66" s="506">
        <v>1</v>
      </c>
      <c r="L66" s="506"/>
      <c r="M66" s="475">
        <f t="shared" si="0"/>
        <v>1</v>
      </c>
    </row>
    <row r="67" spans="1:13" ht="12.75">
      <c r="A67" s="493" t="s">
        <v>362</v>
      </c>
      <c r="B67" s="493" t="s">
        <v>362</v>
      </c>
      <c r="C67" s="493" t="s">
        <v>139</v>
      </c>
      <c r="D67" s="350">
        <v>2011</v>
      </c>
      <c r="E67" s="381" t="s">
        <v>24</v>
      </c>
      <c r="F67" s="510" t="s">
        <v>401</v>
      </c>
      <c r="G67" s="673" t="s">
        <v>502</v>
      </c>
      <c r="H67" s="469">
        <v>2</v>
      </c>
      <c r="I67" s="514" t="s">
        <v>369</v>
      </c>
      <c r="J67" s="281"/>
      <c r="K67" s="506">
        <v>1</v>
      </c>
      <c r="L67" s="506"/>
      <c r="M67" s="475">
        <f t="shared" si="0"/>
        <v>1</v>
      </c>
    </row>
    <row r="68" spans="1:13" ht="12.75">
      <c r="A68" s="493" t="s">
        <v>362</v>
      </c>
      <c r="B68" s="493" t="s">
        <v>362</v>
      </c>
      <c r="C68" s="493" t="s">
        <v>139</v>
      </c>
      <c r="D68" s="350">
        <v>2011</v>
      </c>
      <c r="E68" s="381" t="s">
        <v>24</v>
      </c>
      <c r="F68" s="510" t="s">
        <v>401</v>
      </c>
      <c r="G68" s="511" t="s">
        <v>583</v>
      </c>
      <c r="H68" s="469">
        <v>3</v>
      </c>
      <c r="I68" s="514" t="s">
        <v>369</v>
      </c>
      <c r="J68" s="281"/>
      <c r="K68" s="281"/>
      <c r="L68" s="506">
        <v>1</v>
      </c>
      <c r="M68" s="475">
        <f t="shared" si="0"/>
        <v>1</v>
      </c>
    </row>
    <row r="69" spans="1:13" ht="12.75">
      <c r="A69" s="493" t="s">
        <v>362</v>
      </c>
      <c r="B69" s="493" t="s">
        <v>362</v>
      </c>
      <c r="C69" s="493" t="s">
        <v>139</v>
      </c>
      <c r="D69" s="350">
        <v>2011</v>
      </c>
      <c r="E69" s="381" t="s">
        <v>24</v>
      </c>
      <c r="F69" s="510" t="s">
        <v>401</v>
      </c>
      <c r="G69" s="511" t="s">
        <v>584</v>
      </c>
      <c r="H69" s="469">
        <v>3</v>
      </c>
      <c r="I69" s="514" t="s">
        <v>369</v>
      </c>
      <c r="J69" s="281"/>
      <c r="K69" s="281"/>
      <c r="L69" s="506">
        <v>68</v>
      </c>
      <c r="M69" s="475">
        <f t="shared" si="0"/>
        <v>68</v>
      </c>
    </row>
    <row r="70" spans="1:13" ht="12.75">
      <c r="A70" s="493" t="s">
        <v>362</v>
      </c>
      <c r="B70" s="493" t="s">
        <v>362</v>
      </c>
      <c r="C70" s="493" t="s">
        <v>139</v>
      </c>
      <c r="D70" s="350">
        <v>2011</v>
      </c>
      <c r="E70" s="381" t="s">
        <v>24</v>
      </c>
      <c r="F70" s="510" t="s">
        <v>401</v>
      </c>
      <c r="G70" s="511" t="s">
        <v>603</v>
      </c>
      <c r="H70" s="469">
        <v>3</v>
      </c>
      <c r="I70" s="514" t="s">
        <v>369</v>
      </c>
      <c r="J70" s="281"/>
      <c r="K70" s="281"/>
      <c r="L70" s="506">
        <v>1</v>
      </c>
      <c r="M70" s="475">
        <f t="shared" si="0"/>
        <v>1</v>
      </c>
    </row>
    <row r="71" spans="1:13" ht="12.75">
      <c r="A71" s="493" t="s">
        <v>362</v>
      </c>
      <c r="B71" s="493" t="s">
        <v>362</v>
      </c>
      <c r="C71" s="493" t="s">
        <v>139</v>
      </c>
      <c r="D71" s="350">
        <v>2011</v>
      </c>
      <c r="E71" s="381" t="s">
        <v>24</v>
      </c>
      <c r="F71" s="510" t="s">
        <v>401</v>
      </c>
      <c r="G71" s="511" t="s">
        <v>586</v>
      </c>
      <c r="H71" s="469">
        <v>3</v>
      </c>
      <c r="I71" s="514" t="s">
        <v>369</v>
      </c>
      <c r="J71" s="281"/>
      <c r="K71" s="281"/>
      <c r="L71" s="506">
        <v>5</v>
      </c>
      <c r="M71" s="475">
        <f t="shared" si="0"/>
        <v>5</v>
      </c>
    </row>
    <row r="72" spans="1:13" ht="12.75">
      <c r="A72" s="493" t="s">
        <v>362</v>
      </c>
      <c r="B72" s="493" t="s">
        <v>362</v>
      </c>
      <c r="C72" s="493" t="s">
        <v>139</v>
      </c>
      <c r="D72" s="350">
        <v>2011</v>
      </c>
      <c r="E72" s="381" t="s">
        <v>24</v>
      </c>
      <c r="F72" s="510" t="s">
        <v>401</v>
      </c>
      <c r="G72" s="511" t="s">
        <v>604</v>
      </c>
      <c r="H72" s="469">
        <v>3</v>
      </c>
      <c r="I72" s="514" t="s">
        <v>369</v>
      </c>
      <c r="J72" s="281"/>
      <c r="K72" s="281"/>
      <c r="L72" s="506">
        <v>14</v>
      </c>
      <c r="M72" s="475">
        <f aca="true" t="shared" si="1" ref="M72:M135">J72+K72+L72</f>
        <v>14</v>
      </c>
    </row>
    <row r="73" spans="1:13" ht="12.75">
      <c r="A73" s="493" t="s">
        <v>362</v>
      </c>
      <c r="B73" s="493" t="s">
        <v>362</v>
      </c>
      <c r="C73" s="493" t="s">
        <v>139</v>
      </c>
      <c r="D73" s="350">
        <v>2011</v>
      </c>
      <c r="E73" s="381" t="s">
        <v>24</v>
      </c>
      <c r="F73" s="510" t="s">
        <v>401</v>
      </c>
      <c r="G73" s="511" t="s">
        <v>605</v>
      </c>
      <c r="H73" s="469">
        <v>3</v>
      </c>
      <c r="I73" s="514" t="s">
        <v>369</v>
      </c>
      <c r="J73" s="281"/>
      <c r="K73" s="281"/>
      <c r="L73" s="506">
        <v>26</v>
      </c>
      <c r="M73" s="475">
        <f t="shared" si="1"/>
        <v>26</v>
      </c>
    </row>
    <row r="74" spans="1:13" ht="12.75">
      <c r="A74" s="493" t="s">
        <v>362</v>
      </c>
      <c r="B74" s="493" t="s">
        <v>362</v>
      </c>
      <c r="C74" s="493" t="s">
        <v>139</v>
      </c>
      <c r="D74" s="350">
        <v>2011</v>
      </c>
      <c r="E74" s="381" t="s">
        <v>24</v>
      </c>
      <c r="F74" s="510" t="s">
        <v>401</v>
      </c>
      <c r="G74" s="511" t="s">
        <v>593</v>
      </c>
      <c r="H74" s="469">
        <v>3</v>
      </c>
      <c r="I74" s="514" t="s">
        <v>369</v>
      </c>
      <c r="J74" s="281"/>
      <c r="K74" s="281"/>
      <c r="L74" s="506">
        <v>83</v>
      </c>
      <c r="M74" s="475">
        <f t="shared" si="1"/>
        <v>83</v>
      </c>
    </row>
    <row r="75" spans="1:13" ht="12.75">
      <c r="A75" s="493" t="s">
        <v>362</v>
      </c>
      <c r="B75" s="493" t="s">
        <v>362</v>
      </c>
      <c r="C75" s="493" t="s">
        <v>139</v>
      </c>
      <c r="D75" s="350">
        <v>2011</v>
      </c>
      <c r="E75" s="381" t="s">
        <v>24</v>
      </c>
      <c r="F75" s="510" t="s">
        <v>401</v>
      </c>
      <c r="G75" s="673" t="s">
        <v>501</v>
      </c>
      <c r="H75" s="469"/>
      <c r="I75" s="514" t="s">
        <v>369</v>
      </c>
      <c r="J75" s="281"/>
      <c r="K75" s="281"/>
      <c r="L75" s="506">
        <v>2</v>
      </c>
      <c r="M75" s="475">
        <f t="shared" si="1"/>
        <v>2</v>
      </c>
    </row>
    <row r="76" spans="1:13" ht="12.75">
      <c r="A76" s="493" t="s">
        <v>362</v>
      </c>
      <c r="B76" s="493" t="s">
        <v>362</v>
      </c>
      <c r="C76" s="493" t="s">
        <v>139</v>
      </c>
      <c r="D76" s="350">
        <v>2011</v>
      </c>
      <c r="E76" s="381" t="s">
        <v>24</v>
      </c>
      <c r="F76" s="510" t="s">
        <v>401</v>
      </c>
      <c r="G76" s="511" t="s">
        <v>595</v>
      </c>
      <c r="H76" s="469">
        <v>1</v>
      </c>
      <c r="I76" s="514" t="s">
        <v>369</v>
      </c>
      <c r="J76" s="281"/>
      <c r="K76" s="281"/>
      <c r="L76" s="506">
        <v>4</v>
      </c>
      <c r="M76" s="475">
        <f t="shared" si="1"/>
        <v>4</v>
      </c>
    </row>
    <row r="77" spans="1:13" ht="12.75">
      <c r="A77" s="493" t="s">
        <v>362</v>
      </c>
      <c r="B77" s="493" t="s">
        <v>362</v>
      </c>
      <c r="C77" s="493" t="s">
        <v>139</v>
      </c>
      <c r="D77" s="350">
        <v>2011</v>
      </c>
      <c r="E77" s="381" t="s">
        <v>24</v>
      </c>
      <c r="F77" s="510" t="s">
        <v>401</v>
      </c>
      <c r="G77" s="511" t="s">
        <v>596</v>
      </c>
      <c r="H77" s="469">
        <v>3</v>
      </c>
      <c r="I77" s="514" t="s">
        <v>369</v>
      </c>
      <c r="J77" s="281"/>
      <c r="K77" s="281"/>
      <c r="L77" s="506">
        <v>100</v>
      </c>
      <c r="M77" s="475">
        <f t="shared" si="1"/>
        <v>100</v>
      </c>
    </row>
    <row r="78" spans="1:13" ht="12.75">
      <c r="A78" s="493" t="s">
        <v>362</v>
      </c>
      <c r="B78" s="493" t="s">
        <v>362</v>
      </c>
      <c r="C78" s="493" t="s">
        <v>139</v>
      </c>
      <c r="D78" s="350">
        <v>2011</v>
      </c>
      <c r="E78" s="381" t="s">
        <v>24</v>
      </c>
      <c r="F78" s="510" t="s">
        <v>401</v>
      </c>
      <c r="G78" s="511" t="s">
        <v>597</v>
      </c>
      <c r="H78" s="469">
        <v>3</v>
      </c>
      <c r="I78" s="514" t="s">
        <v>369</v>
      </c>
      <c r="J78" s="281"/>
      <c r="K78" s="281"/>
      <c r="L78" s="506">
        <v>24</v>
      </c>
      <c r="M78" s="475">
        <f t="shared" si="1"/>
        <v>24</v>
      </c>
    </row>
    <row r="79" spans="1:13" ht="12.75">
      <c r="A79" s="493" t="s">
        <v>362</v>
      </c>
      <c r="B79" s="493" t="s">
        <v>362</v>
      </c>
      <c r="C79" s="493" t="s">
        <v>139</v>
      </c>
      <c r="D79" s="350">
        <v>2011</v>
      </c>
      <c r="E79" s="381" t="s">
        <v>24</v>
      </c>
      <c r="F79" s="510" t="s">
        <v>401</v>
      </c>
      <c r="G79" s="542" t="s">
        <v>504</v>
      </c>
      <c r="H79" s="469">
        <v>2</v>
      </c>
      <c r="I79" s="515" t="s">
        <v>370</v>
      </c>
      <c r="J79" s="281"/>
      <c r="K79" s="506">
        <v>239</v>
      </c>
      <c r="L79" s="506">
        <v>157</v>
      </c>
      <c r="M79" s="475">
        <f t="shared" si="1"/>
        <v>396</v>
      </c>
    </row>
    <row r="80" spans="1:13" ht="12.75">
      <c r="A80" s="493" t="s">
        <v>362</v>
      </c>
      <c r="B80" s="493" t="s">
        <v>362</v>
      </c>
      <c r="C80" s="493" t="s">
        <v>139</v>
      </c>
      <c r="D80" s="350">
        <v>2011</v>
      </c>
      <c r="E80" s="381" t="s">
        <v>24</v>
      </c>
      <c r="F80" s="510" t="s">
        <v>401</v>
      </c>
      <c r="G80" s="511" t="s">
        <v>581</v>
      </c>
      <c r="H80" s="469">
        <v>3</v>
      </c>
      <c r="I80" s="515" t="s">
        <v>370</v>
      </c>
      <c r="J80" s="281"/>
      <c r="K80" s="506">
        <v>228</v>
      </c>
      <c r="L80" s="506">
        <v>323</v>
      </c>
      <c r="M80" s="475">
        <f t="shared" si="1"/>
        <v>551</v>
      </c>
    </row>
    <row r="81" spans="1:13" ht="12.75">
      <c r="A81" s="493" t="s">
        <v>362</v>
      </c>
      <c r="B81" s="493" t="s">
        <v>362</v>
      </c>
      <c r="C81" s="493" t="s">
        <v>139</v>
      </c>
      <c r="D81" s="350">
        <v>2011</v>
      </c>
      <c r="E81" s="381" t="s">
        <v>24</v>
      </c>
      <c r="F81" s="510" t="s">
        <v>401</v>
      </c>
      <c r="G81" s="511" t="s">
        <v>503</v>
      </c>
      <c r="H81" s="469">
        <v>2</v>
      </c>
      <c r="I81" s="515" t="s">
        <v>370</v>
      </c>
      <c r="J81" s="281"/>
      <c r="K81" s="506">
        <v>149</v>
      </c>
      <c r="L81" s="506">
        <v>0</v>
      </c>
      <c r="M81" s="475">
        <f t="shared" si="1"/>
        <v>149</v>
      </c>
    </row>
    <row r="82" spans="1:13" ht="12.75">
      <c r="A82" s="493" t="s">
        <v>362</v>
      </c>
      <c r="B82" s="493" t="s">
        <v>362</v>
      </c>
      <c r="C82" s="493" t="s">
        <v>139</v>
      </c>
      <c r="D82" s="350">
        <v>2011</v>
      </c>
      <c r="E82" s="381" t="s">
        <v>24</v>
      </c>
      <c r="F82" s="510" t="s">
        <v>401</v>
      </c>
      <c r="G82" s="511" t="s">
        <v>589</v>
      </c>
      <c r="H82" s="469">
        <v>2</v>
      </c>
      <c r="I82" s="515" t="s">
        <v>370</v>
      </c>
      <c r="J82" s="281"/>
      <c r="K82" s="506">
        <v>43</v>
      </c>
      <c r="L82" s="506">
        <v>21</v>
      </c>
      <c r="M82" s="475">
        <f t="shared" si="1"/>
        <v>64</v>
      </c>
    </row>
    <row r="83" spans="1:13" ht="12.75">
      <c r="A83" s="493" t="s">
        <v>362</v>
      </c>
      <c r="B83" s="493" t="s">
        <v>362</v>
      </c>
      <c r="C83" s="493" t="s">
        <v>139</v>
      </c>
      <c r="D83" s="350">
        <v>2011</v>
      </c>
      <c r="E83" s="381" t="s">
        <v>24</v>
      </c>
      <c r="F83" s="510" t="s">
        <v>401</v>
      </c>
      <c r="G83" s="511" t="s">
        <v>580</v>
      </c>
      <c r="H83" s="469">
        <v>3</v>
      </c>
      <c r="I83" s="515" t="s">
        <v>370</v>
      </c>
      <c r="J83" s="281"/>
      <c r="K83" s="506">
        <v>8</v>
      </c>
      <c r="L83" s="506">
        <v>3</v>
      </c>
      <c r="M83" s="475">
        <f t="shared" si="1"/>
        <v>11</v>
      </c>
    </row>
    <row r="84" spans="1:13" ht="12.75">
      <c r="A84" s="493" t="s">
        <v>362</v>
      </c>
      <c r="B84" s="493" t="s">
        <v>362</v>
      </c>
      <c r="C84" s="493" t="s">
        <v>139</v>
      </c>
      <c r="D84" s="350">
        <v>2011</v>
      </c>
      <c r="E84" s="381" t="s">
        <v>24</v>
      </c>
      <c r="F84" s="510" t="s">
        <v>401</v>
      </c>
      <c r="G84" s="511" t="s">
        <v>502</v>
      </c>
      <c r="H84" s="469">
        <v>2</v>
      </c>
      <c r="I84" s="515" t="s">
        <v>370</v>
      </c>
      <c r="J84" s="281"/>
      <c r="K84" s="506">
        <v>6</v>
      </c>
      <c r="L84" s="506"/>
      <c r="M84" s="475">
        <f t="shared" si="1"/>
        <v>6</v>
      </c>
    </row>
    <row r="85" spans="1:13" ht="12.75">
      <c r="A85" s="493" t="s">
        <v>362</v>
      </c>
      <c r="B85" s="493" t="s">
        <v>362</v>
      </c>
      <c r="C85" s="493" t="s">
        <v>139</v>
      </c>
      <c r="D85" s="350">
        <v>2011</v>
      </c>
      <c r="E85" s="381" t="s">
        <v>24</v>
      </c>
      <c r="F85" s="510" t="s">
        <v>401</v>
      </c>
      <c r="G85" s="511" t="s">
        <v>604</v>
      </c>
      <c r="H85" s="469">
        <v>3</v>
      </c>
      <c r="I85" s="515" t="s">
        <v>370</v>
      </c>
      <c r="J85" s="281"/>
      <c r="K85" s="506">
        <v>2</v>
      </c>
      <c r="L85" s="506">
        <v>7</v>
      </c>
      <c r="M85" s="475">
        <f t="shared" si="1"/>
        <v>9</v>
      </c>
    </row>
    <row r="86" spans="1:13" ht="12.75">
      <c r="A86" s="493" t="s">
        <v>362</v>
      </c>
      <c r="B86" s="493" t="s">
        <v>362</v>
      </c>
      <c r="C86" s="493" t="s">
        <v>139</v>
      </c>
      <c r="D86" s="350">
        <v>2011</v>
      </c>
      <c r="E86" s="381" t="s">
        <v>24</v>
      </c>
      <c r="F86" s="510" t="s">
        <v>401</v>
      </c>
      <c r="G86" s="511" t="s">
        <v>587</v>
      </c>
      <c r="H86" s="469">
        <v>3</v>
      </c>
      <c r="I86" s="515" t="s">
        <v>370</v>
      </c>
      <c r="J86" s="281"/>
      <c r="K86" s="506">
        <v>1</v>
      </c>
      <c r="L86" s="506"/>
      <c r="M86" s="475">
        <f t="shared" si="1"/>
        <v>1</v>
      </c>
    </row>
    <row r="87" spans="1:13" ht="12.75">
      <c r="A87" s="493" t="s">
        <v>362</v>
      </c>
      <c r="B87" s="493" t="s">
        <v>362</v>
      </c>
      <c r="C87" s="493" t="s">
        <v>139</v>
      </c>
      <c r="D87" s="350">
        <v>2011</v>
      </c>
      <c r="E87" s="381" t="s">
        <v>24</v>
      </c>
      <c r="F87" s="510" t="s">
        <v>401</v>
      </c>
      <c r="G87" s="511" t="s">
        <v>606</v>
      </c>
      <c r="H87" s="469">
        <v>3</v>
      </c>
      <c r="I87" s="515" t="s">
        <v>370</v>
      </c>
      <c r="J87" s="281"/>
      <c r="K87" s="506">
        <v>1</v>
      </c>
      <c r="L87" s="506"/>
      <c r="M87" s="475">
        <f t="shared" si="1"/>
        <v>1</v>
      </c>
    </row>
    <row r="88" spans="1:13" ht="12.75">
      <c r="A88" s="493" t="s">
        <v>362</v>
      </c>
      <c r="B88" s="493" t="s">
        <v>362</v>
      </c>
      <c r="C88" s="493" t="s">
        <v>139</v>
      </c>
      <c r="D88" s="350">
        <v>2011</v>
      </c>
      <c r="E88" s="381" t="s">
        <v>24</v>
      </c>
      <c r="F88" s="510" t="s">
        <v>401</v>
      </c>
      <c r="G88" s="511" t="s">
        <v>583</v>
      </c>
      <c r="H88" s="469">
        <v>3</v>
      </c>
      <c r="I88" s="515" t="s">
        <v>370</v>
      </c>
      <c r="J88" s="281"/>
      <c r="K88" s="506"/>
      <c r="L88" s="506">
        <v>1</v>
      </c>
      <c r="M88" s="475">
        <f t="shared" si="1"/>
        <v>1</v>
      </c>
    </row>
    <row r="89" spans="1:13" ht="12.75">
      <c r="A89" s="493" t="s">
        <v>362</v>
      </c>
      <c r="B89" s="493" t="s">
        <v>362</v>
      </c>
      <c r="C89" s="493" t="s">
        <v>139</v>
      </c>
      <c r="D89" s="350">
        <v>2011</v>
      </c>
      <c r="E89" s="381" t="s">
        <v>24</v>
      </c>
      <c r="F89" s="510" t="s">
        <v>401</v>
      </c>
      <c r="G89" s="511" t="s">
        <v>603</v>
      </c>
      <c r="H89" s="469">
        <v>3</v>
      </c>
      <c r="I89" s="515" t="s">
        <v>370</v>
      </c>
      <c r="J89" s="281"/>
      <c r="K89" s="281"/>
      <c r="L89" s="506">
        <v>1</v>
      </c>
      <c r="M89" s="475">
        <f t="shared" si="1"/>
        <v>1</v>
      </c>
    </row>
    <row r="90" spans="1:13" ht="12.75">
      <c r="A90" s="493" t="s">
        <v>362</v>
      </c>
      <c r="B90" s="493" t="s">
        <v>362</v>
      </c>
      <c r="C90" s="493" t="s">
        <v>139</v>
      </c>
      <c r="D90" s="350">
        <v>2011</v>
      </c>
      <c r="E90" s="381" t="s">
        <v>24</v>
      </c>
      <c r="F90" s="510" t="s">
        <v>401</v>
      </c>
      <c r="G90" s="511" t="s">
        <v>596</v>
      </c>
      <c r="H90" s="469">
        <v>3</v>
      </c>
      <c r="I90" s="515" t="s">
        <v>370</v>
      </c>
      <c r="J90" s="281"/>
      <c r="K90" s="281"/>
      <c r="L90" s="506">
        <v>4</v>
      </c>
      <c r="M90" s="475">
        <f t="shared" si="1"/>
        <v>4</v>
      </c>
    </row>
    <row r="91" spans="1:13" ht="12.75">
      <c r="A91" s="493" t="s">
        <v>362</v>
      </c>
      <c r="B91" s="493" t="s">
        <v>362</v>
      </c>
      <c r="C91" s="493" t="s">
        <v>139</v>
      </c>
      <c r="D91" s="350">
        <v>2011</v>
      </c>
      <c r="E91" s="381" t="s">
        <v>24</v>
      </c>
      <c r="F91" s="510" t="s">
        <v>401</v>
      </c>
      <c r="G91" s="511" t="s">
        <v>589</v>
      </c>
      <c r="H91" s="469">
        <v>2</v>
      </c>
      <c r="I91" s="515" t="s">
        <v>371</v>
      </c>
      <c r="J91" s="281"/>
      <c r="K91" s="506">
        <v>1031</v>
      </c>
      <c r="L91" s="506">
        <v>11</v>
      </c>
      <c r="M91" s="475">
        <f t="shared" si="1"/>
        <v>1042</v>
      </c>
    </row>
    <row r="92" spans="1:13" ht="12.75">
      <c r="A92" s="493" t="s">
        <v>362</v>
      </c>
      <c r="B92" s="493" t="s">
        <v>362</v>
      </c>
      <c r="C92" s="493" t="s">
        <v>139</v>
      </c>
      <c r="D92" s="350">
        <v>2011</v>
      </c>
      <c r="E92" s="381" t="s">
        <v>24</v>
      </c>
      <c r="F92" s="510" t="s">
        <v>401</v>
      </c>
      <c r="G92" s="511" t="s">
        <v>152</v>
      </c>
      <c r="H92" s="469">
        <v>1</v>
      </c>
      <c r="I92" s="515" t="s">
        <v>371</v>
      </c>
      <c r="J92" s="281"/>
      <c r="K92" s="506">
        <v>1020</v>
      </c>
      <c r="L92" s="506">
        <v>12</v>
      </c>
      <c r="M92" s="475">
        <f t="shared" si="1"/>
        <v>1032</v>
      </c>
    </row>
    <row r="93" spans="1:13" ht="12.75">
      <c r="A93" s="493" t="s">
        <v>362</v>
      </c>
      <c r="B93" s="493" t="s">
        <v>362</v>
      </c>
      <c r="C93" s="493" t="s">
        <v>139</v>
      </c>
      <c r="D93" s="350">
        <v>2011</v>
      </c>
      <c r="E93" s="381" t="s">
        <v>24</v>
      </c>
      <c r="F93" s="510" t="s">
        <v>401</v>
      </c>
      <c r="G93" s="511" t="s">
        <v>500</v>
      </c>
      <c r="H93" s="469">
        <v>2</v>
      </c>
      <c r="I93" s="515" t="s">
        <v>371</v>
      </c>
      <c r="J93" s="281"/>
      <c r="K93" s="506">
        <v>158</v>
      </c>
      <c r="L93" s="506"/>
      <c r="M93" s="475">
        <f t="shared" si="1"/>
        <v>158</v>
      </c>
    </row>
    <row r="94" spans="1:13" ht="12.75">
      <c r="A94" s="493" t="s">
        <v>362</v>
      </c>
      <c r="B94" s="493" t="s">
        <v>362</v>
      </c>
      <c r="C94" s="493" t="s">
        <v>139</v>
      </c>
      <c r="D94" s="350">
        <v>2011</v>
      </c>
      <c r="E94" s="381" t="s">
        <v>24</v>
      </c>
      <c r="F94" s="510" t="s">
        <v>401</v>
      </c>
      <c r="G94" s="511" t="s">
        <v>140</v>
      </c>
      <c r="H94" s="469">
        <v>2</v>
      </c>
      <c r="I94" s="515" t="s">
        <v>371</v>
      </c>
      <c r="J94" s="281"/>
      <c r="K94" s="506">
        <v>35</v>
      </c>
      <c r="L94" s="506"/>
      <c r="M94" s="475">
        <f t="shared" si="1"/>
        <v>35</v>
      </c>
    </row>
    <row r="95" spans="1:13" ht="12.75">
      <c r="A95" s="493" t="s">
        <v>362</v>
      </c>
      <c r="B95" s="493" t="s">
        <v>362</v>
      </c>
      <c r="C95" s="493" t="s">
        <v>139</v>
      </c>
      <c r="D95" s="350">
        <v>2011</v>
      </c>
      <c r="E95" s="381" t="s">
        <v>24</v>
      </c>
      <c r="F95" s="510" t="s">
        <v>401</v>
      </c>
      <c r="G95" s="511" t="s">
        <v>501</v>
      </c>
      <c r="H95" s="469">
        <v>1</v>
      </c>
      <c r="I95" s="515" t="s">
        <v>371</v>
      </c>
      <c r="J95" s="281"/>
      <c r="K95" s="506">
        <v>6</v>
      </c>
      <c r="L95" s="506"/>
      <c r="M95" s="475">
        <f t="shared" si="1"/>
        <v>6</v>
      </c>
    </row>
    <row r="96" spans="1:13" ht="12.75">
      <c r="A96" s="493" t="s">
        <v>362</v>
      </c>
      <c r="B96" s="493" t="s">
        <v>362</v>
      </c>
      <c r="C96" s="493" t="s">
        <v>139</v>
      </c>
      <c r="D96" s="350">
        <v>2011</v>
      </c>
      <c r="E96" s="381" t="s">
        <v>24</v>
      </c>
      <c r="F96" s="510" t="s">
        <v>401</v>
      </c>
      <c r="G96" s="511" t="s">
        <v>502</v>
      </c>
      <c r="H96" s="469">
        <v>2</v>
      </c>
      <c r="I96" s="515" t="s">
        <v>371</v>
      </c>
      <c r="J96" s="281"/>
      <c r="K96" s="506">
        <v>2</v>
      </c>
      <c r="L96" s="506"/>
      <c r="M96" s="475">
        <f t="shared" si="1"/>
        <v>2</v>
      </c>
    </row>
    <row r="97" spans="1:13" ht="12.75">
      <c r="A97" s="493" t="s">
        <v>362</v>
      </c>
      <c r="B97" s="493" t="s">
        <v>362</v>
      </c>
      <c r="C97" s="493" t="s">
        <v>139</v>
      </c>
      <c r="D97" s="350">
        <v>2011</v>
      </c>
      <c r="E97" s="381" t="s">
        <v>24</v>
      </c>
      <c r="F97" s="510" t="s">
        <v>401</v>
      </c>
      <c r="G97" s="511" t="s">
        <v>599</v>
      </c>
      <c r="H97" s="469">
        <v>3</v>
      </c>
      <c r="I97" s="515" t="s">
        <v>371</v>
      </c>
      <c r="J97" s="281"/>
      <c r="K97" s="281"/>
      <c r="L97" s="506">
        <v>1</v>
      </c>
      <c r="M97" s="475">
        <f t="shared" si="1"/>
        <v>1</v>
      </c>
    </row>
    <row r="98" spans="1:13" ht="12.75">
      <c r="A98" s="493" t="s">
        <v>362</v>
      </c>
      <c r="B98" s="493" t="s">
        <v>362</v>
      </c>
      <c r="C98" s="493" t="s">
        <v>139</v>
      </c>
      <c r="D98" s="350">
        <v>2011</v>
      </c>
      <c r="E98" s="381" t="s">
        <v>24</v>
      </c>
      <c r="F98" s="510" t="s">
        <v>401</v>
      </c>
      <c r="G98" s="511" t="s">
        <v>598</v>
      </c>
      <c r="H98" s="469">
        <v>3</v>
      </c>
      <c r="I98" s="515" t="s">
        <v>371</v>
      </c>
      <c r="J98" s="281"/>
      <c r="K98" s="281"/>
      <c r="L98" s="506">
        <v>1</v>
      </c>
      <c r="M98" s="475">
        <f t="shared" si="1"/>
        <v>1</v>
      </c>
    </row>
    <row r="99" spans="1:13" ht="12.75">
      <c r="A99" s="493" t="s">
        <v>362</v>
      </c>
      <c r="B99" s="493" t="s">
        <v>362</v>
      </c>
      <c r="C99" s="493" t="s">
        <v>139</v>
      </c>
      <c r="D99" s="350">
        <v>2011</v>
      </c>
      <c r="E99" s="381" t="s">
        <v>24</v>
      </c>
      <c r="F99" s="510" t="s">
        <v>401</v>
      </c>
      <c r="G99" s="511" t="s">
        <v>152</v>
      </c>
      <c r="H99" s="469">
        <v>1</v>
      </c>
      <c r="I99" s="516" t="s">
        <v>372</v>
      </c>
      <c r="J99" s="281"/>
      <c r="K99" s="506">
        <v>8465</v>
      </c>
      <c r="L99" s="506">
        <v>4843</v>
      </c>
      <c r="M99" s="475">
        <f t="shared" si="1"/>
        <v>13308</v>
      </c>
    </row>
    <row r="100" spans="1:13" ht="12.75">
      <c r="A100" s="493" t="s">
        <v>362</v>
      </c>
      <c r="B100" s="493" t="s">
        <v>362</v>
      </c>
      <c r="C100" s="493" t="s">
        <v>139</v>
      </c>
      <c r="D100" s="350">
        <v>2011</v>
      </c>
      <c r="E100" s="381" t="s">
        <v>24</v>
      </c>
      <c r="F100" s="510" t="s">
        <v>401</v>
      </c>
      <c r="G100" s="511" t="s">
        <v>589</v>
      </c>
      <c r="H100" s="469">
        <v>2</v>
      </c>
      <c r="I100" s="516" t="s">
        <v>372</v>
      </c>
      <c r="J100" s="281"/>
      <c r="K100" s="506">
        <v>4078</v>
      </c>
      <c r="L100" s="506">
        <v>2332</v>
      </c>
      <c r="M100" s="475">
        <f t="shared" si="1"/>
        <v>6410</v>
      </c>
    </row>
    <row r="101" spans="1:13" ht="12.75">
      <c r="A101" s="493" t="s">
        <v>362</v>
      </c>
      <c r="B101" s="493" t="s">
        <v>362</v>
      </c>
      <c r="C101" s="493" t="s">
        <v>139</v>
      </c>
      <c r="D101" s="350">
        <v>2011</v>
      </c>
      <c r="E101" s="381" t="s">
        <v>24</v>
      </c>
      <c r="F101" s="510" t="s">
        <v>401</v>
      </c>
      <c r="G101" s="511" t="s">
        <v>140</v>
      </c>
      <c r="H101" s="469">
        <v>2</v>
      </c>
      <c r="I101" s="516" t="s">
        <v>372</v>
      </c>
      <c r="J101" s="281"/>
      <c r="K101" s="506">
        <v>195</v>
      </c>
      <c r="L101" s="506">
        <v>61</v>
      </c>
      <c r="M101" s="475">
        <f t="shared" si="1"/>
        <v>256</v>
      </c>
    </row>
    <row r="102" spans="1:13" ht="12.75">
      <c r="A102" s="493" t="s">
        <v>362</v>
      </c>
      <c r="B102" s="493" t="s">
        <v>362</v>
      </c>
      <c r="C102" s="493" t="s">
        <v>139</v>
      </c>
      <c r="D102" s="350">
        <v>2011</v>
      </c>
      <c r="E102" s="381" t="s">
        <v>24</v>
      </c>
      <c r="F102" s="510" t="s">
        <v>401</v>
      </c>
      <c r="G102" s="511" t="s">
        <v>500</v>
      </c>
      <c r="H102" s="469">
        <v>2</v>
      </c>
      <c r="I102" s="516" t="s">
        <v>372</v>
      </c>
      <c r="J102" s="281"/>
      <c r="K102" s="506">
        <v>123</v>
      </c>
      <c r="L102" s="506">
        <v>48</v>
      </c>
      <c r="M102" s="475">
        <f t="shared" si="1"/>
        <v>171</v>
      </c>
    </row>
    <row r="103" spans="1:13" ht="12.75">
      <c r="A103" s="493" t="s">
        <v>362</v>
      </c>
      <c r="B103" s="493" t="s">
        <v>362</v>
      </c>
      <c r="C103" s="493" t="s">
        <v>139</v>
      </c>
      <c r="D103" s="350">
        <v>2011</v>
      </c>
      <c r="E103" s="381" t="s">
        <v>24</v>
      </c>
      <c r="F103" s="510" t="s">
        <v>401</v>
      </c>
      <c r="G103" s="511" t="s">
        <v>495</v>
      </c>
      <c r="H103" s="469">
        <v>1</v>
      </c>
      <c r="I103" s="516" t="s">
        <v>372</v>
      </c>
      <c r="J103" s="281"/>
      <c r="K103" s="281"/>
      <c r="L103" s="506">
        <v>14</v>
      </c>
      <c r="M103" s="475">
        <f t="shared" si="1"/>
        <v>14</v>
      </c>
    </row>
    <row r="104" spans="1:13" ht="12.75">
      <c r="A104" s="493" t="s">
        <v>362</v>
      </c>
      <c r="B104" s="493" t="s">
        <v>362</v>
      </c>
      <c r="C104" s="493" t="s">
        <v>139</v>
      </c>
      <c r="D104" s="350">
        <v>2011</v>
      </c>
      <c r="E104" s="381" t="s">
        <v>24</v>
      </c>
      <c r="F104" s="510" t="s">
        <v>401</v>
      </c>
      <c r="G104" s="511" t="s">
        <v>601</v>
      </c>
      <c r="H104" s="469">
        <v>3</v>
      </c>
      <c r="I104" s="516" t="s">
        <v>372</v>
      </c>
      <c r="J104" s="281"/>
      <c r="K104" s="281"/>
      <c r="L104" s="506">
        <v>2</v>
      </c>
      <c r="M104" s="475">
        <f t="shared" si="1"/>
        <v>2</v>
      </c>
    </row>
    <row r="105" spans="1:13" ht="12.75">
      <c r="A105" s="493" t="s">
        <v>362</v>
      </c>
      <c r="B105" s="493" t="s">
        <v>362</v>
      </c>
      <c r="C105" s="493" t="s">
        <v>139</v>
      </c>
      <c r="D105" s="350">
        <v>2011</v>
      </c>
      <c r="E105" s="381" t="s">
        <v>24</v>
      </c>
      <c r="F105" s="510" t="s">
        <v>401</v>
      </c>
      <c r="G105" s="511" t="s">
        <v>595</v>
      </c>
      <c r="H105" s="469">
        <v>3</v>
      </c>
      <c r="I105" s="516" t="s">
        <v>372</v>
      </c>
      <c r="J105" s="281"/>
      <c r="K105" s="281"/>
      <c r="L105" s="506">
        <v>85</v>
      </c>
      <c r="M105" s="475">
        <f t="shared" si="1"/>
        <v>85</v>
      </c>
    </row>
    <row r="106" spans="1:13" ht="12.75">
      <c r="A106" s="493" t="s">
        <v>362</v>
      </c>
      <c r="B106" s="493" t="s">
        <v>362</v>
      </c>
      <c r="C106" s="493" t="s">
        <v>139</v>
      </c>
      <c r="D106" s="350">
        <v>2011</v>
      </c>
      <c r="E106" s="381" t="s">
        <v>24</v>
      </c>
      <c r="F106" s="510" t="s">
        <v>401</v>
      </c>
      <c r="G106" s="511" t="s">
        <v>602</v>
      </c>
      <c r="H106" s="340">
        <v>3</v>
      </c>
      <c r="I106" s="516" t="s">
        <v>372</v>
      </c>
      <c r="J106" s="508"/>
      <c r="K106" s="508"/>
      <c r="L106" s="506">
        <v>4</v>
      </c>
      <c r="M106" s="475">
        <f t="shared" si="1"/>
        <v>4</v>
      </c>
    </row>
    <row r="107" spans="1:13" ht="12.75">
      <c r="A107" s="493" t="s">
        <v>362</v>
      </c>
      <c r="B107" s="493" t="s">
        <v>362</v>
      </c>
      <c r="C107" s="493" t="s">
        <v>139</v>
      </c>
      <c r="D107" s="350">
        <v>2011</v>
      </c>
      <c r="E107" s="381" t="s">
        <v>24</v>
      </c>
      <c r="F107" s="510" t="s">
        <v>401</v>
      </c>
      <c r="G107" s="511" t="s">
        <v>598</v>
      </c>
      <c r="H107" s="340">
        <v>3</v>
      </c>
      <c r="I107" s="516" t="s">
        <v>372</v>
      </c>
      <c r="J107" s="508"/>
      <c r="K107" s="508"/>
      <c r="L107" s="506">
        <v>5</v>
      </c>
      <c r="M107" s="475">
        <f t="shared" si="1"/>
        <v>5</v>
      </c>
    </row>
    <row r="108" spans="1:13" ht="12.75">
      <c r="A108" s="493" t="s">
        <v>362</v>
      </c>
      <c r="B108" s="493" t="s">
        <v>362</v>
      </c>
      <c r="C108" s="493" t="s">
        <v>139</v>
      </c>
      <c r="D108" s="350">
        <v>2011</v>
      </c>
      <c r="E108" s="381" t="s">
        <v>24</v>
      </c>
      <c r="F108" s="510" t="s">
        <v>401</v>
      </c>
      <c r="G108" s="511" t="s">
        <v>152</v>
      </c>
      <c r="H108" s="340">
        <v>1</v>
      </c>
      <c r="I108" s="515" t="s">
        <v>379</v>
      </c>
      <c r="J108" s="508"/>
      <c r="K108" s="508">
        <v>516</v>
      </c>
      <c r="L108" s="508"/>
      <c r="M108" s="475">
        <f t="shared" si="1"/>
        <v>516</v>
      </c>
    </row>
    <row r="109" spans="1:13" ht="12.75">
      <c r="A109" s="493" t="s">
        <v>362</v>
      </c>
      <c r="B109" s="493" t="s">
        <v>362</v>
      </c>
      <c r="C109" s="493" t="s">
        <v>139</v>
      </c>
      <c r="D109" s="350">
        <v>2011</v>
      </c>
      <c r="E109" s="381" t="s">
        <v>24</v>
      </c>
      <c r="F109" s="510" t="s">
        <v>401</v>
      </c>
      <c r="G109" s="511" t="s">
        <v>589</v>
      </c>
      <c r="H109" s="340">
        <v>2</v>
      </c>
      <c r="I109" s="515" t="s">
        <v>379</v>
      </c>
      <c r="J109" s="508"/>
      <c r="K109" s="508">
        <v>61</v>
      </c>
      <c r="L109" s="508"/>
      <c r="M109" s="475">
        <f t="shared" si="1"/>
        <v>61</v>
      </c>
    </row>
    <row r="110" spans="1:13" ht="12.75">
      <c r="A110" s="493" t="s">
        <v>362</v>
      </c>
      <c r="B110" s="493" t="s">
        <v>362</v>
      </c>
      <c r="C110" s="493" t="s">
        <v>139</v>
      </c>
      <c r="D110" s="350">
        <v>2011</v>
      </c>
      <c r="E110" s="381" t="s">
        <v>24</v>
      </c>
      <c r="F110" s="510" t="s">
        <v>401</v>
      </c>
      <c r="G110" s="511" t="s">
        <v>497</v>
      </c>
      <c r="H110" s="340">
        <v>1</v>
      </c>
      <c r="I110" s="517" t="s">
        <v>432</v>
      </c>
      <c r="J110" s="508"/>
      <c r="K110" s="506">
        <v>12448</v>
      </c>
      <c r="L110" s="506"/>
      <c r="M110" s="475">
        <f t="shared" si="1"/>
        <v>12448</v>
      </c>
    </row>
    <row r="111" spans="1:13" ht="12.75">
      <c r="A111" s="493" t="s">
        <v>362</v>
      </c>
      <c r="B111" s="493" t="s">
        <v>362</v>
      </c>
      <c r="C111" s="493" t="s">
        <v>139</v>
      </c>
      <c r="D111" s="350">
        <v>2011</v>
      </c>
      <c r="E111" s="381" t="s">
        <v>24</v>
      </c>
      <c r="F111" s="510" t="s">
        <v>401</v>
      </c>
      <c r="G111" s="511" t="s">
        <v>495</v>
      </c>
      <c r="H111" s="340">
        <v>1</v>
      </c>
      <c r="I111" s="517" t="s">
        <v>432</v>
      </c>
      <c r="J111" s="508"/>
      <c r="K111" s="506">
        <v>2131</v>
      </c>
      <c r="L111" s="506"/>
      <c r="M111" s="475">
        <f t="shared" si="1"/>
        <v>2131</v>
      </c>
    </row>
    <row r="112" spans="1:13" ht="12.75">
      <c r="A112" s="493" t="s">
        <v>362</v>
      </c>
      <c r="B112" s="493" t="s">
        <v>362</v>
      </c>
      <c r="C112" s="493" t="s">
        <v>139</v>
      </c>
      <c r="D112" s="350">
        <v>2011</v>
      </c>
      <c r="E112" s="381" t="s">
        <v>24</v>
      </c>
      <c r="F112" s="510" t="s">
        <v>401</v>
      </c>
      <c r="G112" s="511" t="s">
        <v>152</v>
      </c>
      <c r="H112" s="340">
        <v>1</v>
      </c>
      <c r="I112" s="517" t="s">
        <v>432</v>
      </c>
      <c r="J112" s="508"/>
      <c r="K112" s="508"/>
      <c r="L112" s="506">
        <v>1803</v>
      </c>
      <c r="M112" s="475">
        <f t="shared" si="1"/>
        <v>1803</v>
      </c>
    </row>
    <row r="113" spans="1:13" ht="12.75">
      <c r="A113" s="493" t="s">
        <v>362</v>
      </c>
      <c r="B113" s="493" t="s">
        <v>362</v>
      </c>
      <c r="C113" s="493" t="s">
        <v>139</v>
      </c>
      <c r="D113" s="350">
        <v>2011</v>
      </c>
      <c r="E113" s="381" t="s">
        <v>24</v>
      </c>
      <c r="F113" s="510" t="s">
        <v>401</v>
      </c>
      <c r="G113" s="511" t="s">
        <v>589</v>
      </c>
      <c r="H113" s="340">
        <v>2</v>
      </c>
      <c r="I113" s="517" t="s">
        <v>432</v>
      </c>
      <c r="J113" s="508"/>
      <c r="K113" s="508"/>
      <c r="L113" s="506">
        <v>55</v>
      </c>
      <c r="M113" s="475">
        <f t="shared" si="1"/>
        <v>55</v>
      </c>
    </row>
    <row r="114" spans="1:13" ht="12.75">
      <c r="A114" s="493" t="s">
        <v>362</v>
      </c>
      <c r="B114" s="493" t="s">
        <v>362</v>
      </c>
      <c r="C114" s="493" t="s">
        <v>139</v>
      </c>
      <c r="D114" s="350">
        <v>2011</v>
      </c>
      <c r="E114" s="381" t="s">
        <v>24</v>
      </c>
      <c r="F114" s="510" t="s">
        <v>401</v>
      </c>
      <c r="G114" s="511" t="s">
        <v>600</v>
      </c>
      <c r="H114" s="340">
        <v>3</v>
      </c>
      <c r="I114" s="517" t="s">
        <v>432</v>
      </c>
      <c r="J114" s="508"/>
      <c r="K114" s="508"/>
      <c r="L114" s="506">
        <v>1</v>
      </c>
      <c r="M114" s="475">
        <f t="shared" si="1"/>
        <v>1</v>
      </c>
    </row>
    <row r="115" spans="1:13" ht="12.75">
      <c r="A115" s="493" t="s">
        <v>362</v>
      </c>
      <c r="B115" s="493" t="s">
        <v>362</v>
      </c>
      <c r="C115" s="493" t="s">
        <v>139</v>
      </c>
      <c r="D115" s="350">
        <v>2011</v>
      </c>
      <c r="E115" s="381" t="s">
        <v>24</v>
      </c>
      <c r="F115" s="510" t="s">
        <v>401</v>
      </c>
      <c r="G115" s="511" t="s">
        <v>592</v>
      </c>
      <c r="H115" s="340">
        <v>3</v>
      </c>
      <c r="I115" s="517" t="s">
        <v>432</v>
      </c>
      <c r="J115" s="508"/>
      <c r="K115" s="508"/>
      <c r="L115" s="506">
        <v>5</v>
      </c>
      <c r="M115" s="475">
        <f t="shared" si="1"/>
        <v>5</v>
      </c>
    </row>
    <row r="116" spans="1:13" ht="12.75">
      <c r="A116" s="493" t="s">
        <v>362</v>
      </c>
      <c r="B116" s="493" t="s">
        <v>362</v>
      </c>
      <c r="C116" s="493" t="s">
        <v>139</v>
      </c>
      <c r="D116" s="350">
        <v>2011</v>
      </c>
      <c r="E116" s="381" t="s">
        <v>24</v>
      </c>
      <c r="F116" s="510" t="s">
        <v>401</v>
      </c>
      <c r="G116" s="511" t="s">
        <v>602</v>
      </c>
      <c r="H116" s="340">
        <v>3</v>
      </c>
      <c r="I116" s="517" t="s">
        <v>432</v>
      </c>
      <c r="J116" s="508"/>
      <c r="K116" s="508"/>
      <c r="L116" s="506">
        <v>1</v>
      </c>
      <c r="M116" s="475">
        <f t="shared" si="1"/>
        <v>1</v>
      </c>
    </row>
    <row r="117" spans="1:13" ht="12.75">
      <c r="A117" s="493" t="s">
        <v>362</v>
      </c>
      <c r="B117" s="493" t="s">
        <v>362</v>
      </c>
      <c r="C117" s="493" t="s">
        <v>139</v>
      </c>
      <c r="D117" s="350">
        <v>2011</v>
      </c>
      <c r="E117" s="381" t="s">
        <v>24</v>
      </c>
      <c r="F117" s="510" t="s">
        <v>401</v>
      </c>
      <c r="G117" s="511" t="s">
        <v>598</v>
      </c>
      <c r="H117" s="340">
        <v>3</v>
      </c>
      <c r="I117" s="517" t="s">
        <v>432</v>
      </c>
      <c r="J117" s="508"/>
      <c r="K117" s="508"/>
      <c r="L117" s="506">
        <v>47</v>
      </c>
      <c r="M117" s="475">
        <f t="shared" si="1"/>
        <v>47</v>
      </c>
    </row>
    <row r="118" spans="1:13" ht="12.75">
      <c r="A118" s="493" t="s">
        <v>362</v>
      </c>
      <c r="B118" s="493" t="s">
        <v>362</v>
      </c>
      <c r="C118" s="493" t="s">
        <v>139</v>
      </c>
      <c r="D118" s="350">
        <v>2011</v>
      </c>
      <c r="E118" s="381" t="s">
        <v>24</v>
      </c>
      <c r="F118" s="510" t="s">
        <v>401</v>
      </c>
      <c r="G118" s="511" t="s">
        <v>495</v>
      </c>
      <c r="H118" s="340">
        <v>1</v>
      </c>
      <c r="I118" s="354" t="s">
        <v>842</v>
      </c>
      <c r="J118" s="508"/>
      <c r="K118" s="506">
        <v>7170</v>
      </c>
      <c r="L118" s="506">
        <v>797</v>
      </c>
      <c r="M118" s="475">
        <f t="shared" si="1"/>
        <v>7967</v>
      </c>
    </row>
    <row r="119" spans="1:13" ht="12.75">
      <c r="A119" s="493" t="s">
        <v>362</v>
      </c>
      <c r="B119" s="493" t="s">
        <v>362</v>
      </c>
      <c r="C119" s="493" t="s">
        <v>139</v>
      </c>
      <c r="D119" s="350">
        <v>2011</v>
      </c>
      <c r="E119" s="381" t="s">
        <v>24</v>
      </c>
      <c r="F119" s="510" t="s">
        <v>401</v>
      </c>
      <c r="G119" s="511" t="s">
        <v>497</v>
      </c>
      <c r="H119" s="340">
        <v>1</v>
      </c>
      <c r="I119" s="354" t="s">
        <v>842</v>
      </c>
      <c r="J119" s="508"/>
      <c r="K119" s="506">
        <v>2514</v>
      </c>
      <c r="L119" s="506">
        <v>254</v>
      </c>
      <c r="M119" s="475">
        <f t="shared" si="1"/>
        <v>2768</v>
      </c>
    </row>
    <row r="120" spans="1:13" ht="12.75">
      <c r="A120" s="493" t="s">
        <v>362</v>
      </c>
      <c r="B120" s="493" t="s">
        <v>362</v>
      </c>
      <c r="C120" s="493" t="s">
        <v>139</v>
      </c>
      <c r="D120" s="350">
        <v>2011</v>
      </c>
      <c r="E120" s="381" t="s">
        <v>24</v>
      </c>
      <c r="F120" s="510" t="s">
        <v>401</v>
      </c>
      <c r="G120" s="511" t="s">
        <v>152</v>
      </c>
      <c r="H120" s="340">
        <v>1</v>
      </c>
      <c r="I120" s="354" t="s">
        <v>842</v>
      </c>
      <c r="J120" s="508"/>
      <c r="K120" s="506">
        <v>47</v>
      </c>
      <c r="L120" s="506">
        <v>48</v>
      </c>
      <c r="M120" s="475">
        <f t="shared" si="1"/>
        <v>95</v>
      </c>
    </row>
    <row r="121" spans="1:13" ht="12.75">
      <c r="A121" s="493" t="s">
        <v>362</v>
      </c>
      <c r="B121" s="493" t="s">
        <v>362</v>
      </c>
      <c r="C121" s="493" t="s">
        <v>139</v>
      </c>
      <c r="D121" s="350">
        <v>2011</v>
      </c>
      <c r="E121" s="381" t="s">
        <v>24</v>
      </c>
      <c r="F121" s="510" t="s">
        <v>401</v>
      </c>
      <c r="G121" s="511" t="s">
        <v>589</v>
      </c>
      <c r="H121" s="340">
        <v>2</v>
      </c>
      <c r="I121" s="354" t="s">
        <v>842</v>
      </c>
      <c r="J121" s="508"/>
      <c r="K121" s="508"/>
      <c r="L121" s="506">
        <v>2</v>
      </c>
      <c r="M121" s="475">
        <f t="shared" si="1"/>
        <v>2</v>
      </c>
    </row>
    <row r="122" spans="1:13" ht="12.75">
      <c r="A122" s="493" t="s">
        <v>362</v>
      </c>
      <c r="B122" s="493" t="s">
        <v>362</v>
      </c>
      <c r="C122" s="493" t="s">
        <v>139</v>
      </c>
      <c r="D122" s="350">
        <v>2011</v>
      </c>
      <c r="E122" s="381" t="s">
        <v>24</v>
      </c>
      <c r="F122" s="510" t="s">
        <v>401</v>
      </c>
      <c r="G122" s="511" t="s">
        <v>592</v>
      </c>
      <c r="H122" s="340">
        <v>3</v>
      </c>
      <c r="I122" s="354" t="s">
        <v>842</v>
      </c>
      <c r="J122" s="508"/>
      <c r="K122" s="508"/>
      <c r="L122" s="506">
        <v>22</v>
      </c>
      <c r="M122" s="475">
        <f t="shared" si="1"/>
        <v>22</v>
      </c>
    </row>
    <row r="123" spans="1:13" ht="12.75">
      <c r="A123" s="493" t="s">
        <v>362</v>
      </c>
      <c r="B123" s="493" t="s">
        <v>362</v>
      </c>
      <c r="C123" s="493" t="s">
        <v>139</v>
      </c>
      <c r="D123" s="350">
        <v>2011</v>
      </c>
      <c r="E123" s="381" t="s">
        <v>24</v>
      </c>
      <c r="F123" s="510" t="s">
        <v>401</v>
      </c>
      <c r="G123" s="511" t="s">
        <v>598</v>
      </c>
      <c r="H123" s="340">
        <v>3</v>
      </c>
      <c r="I123" s="354" t="s">
        <v>842</v>
      </c>
      <c r="J123" s="508"/>
      <c r="K123" s="508"/>
      <c r="L123" s="506">
        <v>3</v>
      </c>
      <c r="M123" s="475">
        <f t="shared" si="1"/>
        <v>3</v>
      </c>
    </row>
    <row r="124" spans="1:13" ht="12.75">
      <c r="A124" s="493" t="s">
        <v>362</v>
      </c>
      <c r="B124" s="493" t="s">
        <v>362</v>
      </c>
      <c r="C124" s="493" t="s">
        <v>139</v>
      </c>
      <c r="D124" s="350">
        <v>2011</v>
      </c>
      <c r="E124" s="381" t="s">
        <v>24</v>
      </c>
      <c r="F124" s="510" t="s">
        <v>401</v>
      </c>
      <c r="G124" s="511" t="s">
        <v>495</v>
      </c>
      <c r="H124" s="340">
        <v>1</v>
      </c>
      <c r="I124" s="507" t="s">
        <v>377</v>
      </c>
      <c r="J124" s="508"/>
      <c r="K124" s="508">
        <v>729</v>
      </c>
      <c r="L124" s="508"/>
      <c r="M124" s="475">
        <f t="shared" si="1"/>
        <v>729</v>
      </c>
    </row>
    <row r="125" spans="1:13" ht="12.75">
      <c r="A125" s="493" t="s">
        <v>362</v>
      </c>
      <c r="B125" s="493" t="s">
        <v>362</v>
      </c>
      <c r="C125" s="493" t="s">
        <v>139</v>
      </c>
      <c r="D125" s="350">
        <v>2011</v>
      </c>
      <c r="E125" s="381" t="s">
        <v>24</v>
      </c>
      <c r="F125" s="510" t="s">
        <v>401</v>
      </c>
      <c r="G125" s="511" t="s">
        <v>495</v>
      </c>
      <c r="H125" s="340">
        <v>1</v>
      </c>
      <c r="I125" s="507" t="s">
        <v>381</v>
      </c>
      <c r="J125" s="508"/>
      <c r="K125" s="508">
        <v>418</v>
      </c>
      <c r="L125" s="508"/>
      <c r="M125" s="475">
        <f t="shared" si="1"/>
        <v>418</v>
      </c>
    </row>
    <row r="126" spans="1:13" ht="12.75">
      <c r="A126" s="493" t="s">
        <v>362</v>
      </c>
      <c r="B126" s="493" t="s">
        <v>362</v>
      </c>
      <c r="C126" s="493" t="s">
        <v>139</v>
      </c>
      <c r="D126" s="350">
        <v>2011</v>
      </c>
      <c r="E126" s="381" t="s">
        <v>24</v>
      </c>
      <c r="F126" s="510" t="s">
        <v>401</v>
      </c>
      <c r="G126" s="343" t="s">
        <v>607</v>
      </c>
      <c r="H126" s="340">
        <v>2</v>
      </c>
      <c r="I126" s="518" t="s">
        <v>387</v>
      </c>
      <c r="J126" s="508"/>
      <c r="K126" s="508">
        <v>461</v>
      </c>
      <c r="L126" s="508"/>
      <c r="M126" s="475">
        <f t="shared" si="1"/>
        <v>461</v>
      </c>
    </row>
    <row r="127" spans="1:13" ht="12.75">
      <c r="A127" s="493" t="s">
        <v>362</v>
      </c>
      <c r="B127" s="493" t="s">
        <v>362</v>
      </c>
      <c r="C127" s="493" t="s">
        <v>139</v>
      </c>
      <c r="D127" s="350">
        <v>2011</v>
      </c>
      <c r="E127" s="381" t="s">
        <v>24</v>
      </c>
      <c r="F127" s="510" t="s">
        <v>401</v>
      </c>
      <c r="G127" s="511" t="s">
        <v>501</v>
      </c>
      <c r="H127" s="340">
        <v>1</v>
      </c>
      <c r="I127" s="507" t="s">
        <v>400</v>
      </c>
      <c r="J127" s="508"/>
      <c r="K127" s="508">
        <v>292</v>
      </c>
      <c r="L127" s="508">
        <v>12</v>
      </c>
      <c r="M127" s="475">
        <f t="shared" si="1"/>
        <v>304</v>
      </c>
    </row>
    <row r="128" spans="1:13" ht="12.75">
      <c r="A128" s="493" t="s">
        <v>362</v>
      </c>
      <c r="B128" s="493" t="s">
        <v>362</v>
      </c>
      <c r="C128" s="493" t="s">
        <v>139</v>
      </c>
      <c r="D128" s="350">
        <v>2011</v>
      </c>
      <c r="E128" s="381" t="s">
        <v>24</v>
      </c>
      <c r="F128" s="510" t="s">
        <v>401</v>
      </c>
      <c r="G128" s="511" t="s">
        <v>152</v>
      </c>
      <c r="H128" s="340">
        <v>1</v>
      </c>
      <c r="I128" s="507" t="s">
        <v>411</v>
      </c>
      <c r="J128" s="508"/>
      <c r="K128" s="508">
        <v>386</v>
      </c>
      <c r="L128" s="508">
        <v>978</v>
      </c>
      <c r="M128" s="475">
        <f t="shared" si="1"/>
        <v>1364</v>
      </c>
    </row>
    <row r="129" spans="1:13" ht="12.75">
      <c r="A129" s="493" t="s">
        <v>362</v>
      </c>
      <c r="B129" s="493" t="s">
        <v>362</v>
      </c>
      <c r="C129" s="493" t="s">
        <v>139</v>
      </c>
      <c r="D129" s="350">
        <v>2011</v>
      </c>
      <c r="E129" s="381" t="s">
        <v>414</v>
      </c>
      <c r="F129" s="343" t="s">
        <v>415</v>
      </c>
      <c r="G129" s="343" t="s">
        <v>507</v>
      </c>
      <c r="H129" s="340"/>
      <c r="I129" s="305" t="s">
        <v>416</v>
      </c>
      <c r="J129" s="508">
        <v>7345</v>
      </c>
      <c r="K129" s="508"/>
      <c r="L129" s="508"/>
      <c r="M129" s="475">
        <f t="shared" si="1"/>
        <v>7345</v>
      </c>
    </row>
    <row r="130" spans="1:13" ht="12.75">
      <c r="A130" s="493" t="s">
        <v>362</v>
      </c>
      <c r="B130" s="493" t="s">
        <v>362</v>
      </c>
      <c r="C130" s="493" t="s">
        <v>139</v>
      </c>
      <c r="D130" s="350">
        <v>2011</v>
      </c>
      <c r="E130" s="381" t="s">
        <v>414</v>
      </c>
      <c r="F130" s="343" t="s">
        <v>415</v>
      </c>
      <c r="G130" s="343" t="s">
        <v>509</v>
      </c>
      <c r="H130" s="340"/>
      <c r="I130" s="305" t="s">
        <v>416</v>
      </c>
      <c r="J130" s="508">
        <v>4104</v>
      </c>
      <c r="K130" s="508"/>
      <c r="L130" s="508"/>
      <c r="M130" s="475">
        <f t="shared" si="1"/>
        <v>4104</v>
      </c>
    </row>
    <row r="131" spans="1:13" ht="12.75">
      <c r="A131" s="493" t="s">
        <v>362</v>
      </c>
      <c r="B131" s="493" t="s">
        <v>362</v>
      </c>
      <c r="C131" s="493" t="s">
        <v>139</v>
      </c>
      <c r="D131" s="350">
        <v>2011</v>
      </c>
      <c r="E131" s="381" t="s">
        <v>414</v>
      </c>
      <c r="F131" s="343" t="s">
        <v>415</v>
      </c>
      <c r="G131" s="343" t="s">
        <v>608</v>
      </c>
      <c r="H131" s="340"/>
      <c r="I131" s="305" t="s">
        <v>416</v>
      </c>
      <c r="J131" s="508">
        <v>1181</v>
      </c>
      <c r="K131" s="508"/>
      <c r="L131" s="508"/>
      <c r="M131" s="475">
        <f t="shared" si="1"/>
        <v>1181</v>
      </c>
    </row>
    <row r="132" spans="1:13" ht="12.75">
      <c r="A132" s="493" t="s">
        <v>362</v>
      </c>
      <c r="B132" s="493" t="s">
        <v>362</v>
      </c>
      <c r="C132" s="493" t="s">
        <v>139</v>
      </c>
      <c r="D132" s="350">
        <v>2011</v>
      </c>
      <c r="E132" s="381" t="s">
        <v>414</v>
      </c>
      <c r="F132" s="343" t="s">
        <v>415</v>
      </c>
      <c r="G132" s="343" t="s">
        <v>609</v>
      </c>
      <c r="H132" s="340"/>
      <c r="I132" s="305" t="s">
        <v>416</v>
      </c>
      <c r="J132" s="508">
        <v>1151</v>
      </c>
      <c r="K132" s="508"/>
      <c r="L132" s="508"/>
      <c r="M132" s="475">
        <f t="shared" si="1"/>
        <v>1151</v>
      </c>
    </row>
    <row r="133" spans="1:13" ht="12.75">
      <c r="A133" s="493" t="s">
        <v>362</v>
      </c>
      <c r="B133" s="493" t="s">
        <v>362</v>
      </c>
      <c r="C133" s="493" t="s">
        <v>139</v>
      </c>
      <c r="D133" s="350">
        <v>2011</v>
      </c>
      <c r="E133" s="381" t="s">
        <v>414</v>
      </c>
      <c r="F133" s="343" t="s">
        <v>415</v>
      </c>
      <c r="G133" s="343" t="s">
        <v>610</v>
      </c>
      <c r="H133" s="340"/>
      <c r="I133" s="305" t="s">
        <v>416</v>
      </c>
      <c r="J133" s="508">
        <v>186</v>
      </c>
      <c r="K133" s="508"/>
      <c r="L133" s="508"/>
      <c r="M133" s="475">
        <f t="shared" si="1"/>
        <v>186</v>
      </c>
    </row>
    <row r="134" spans="1:13" ht="12.75">
      <c r="A134" s="493" t="s">
        <v>362</v>
      </c>
      <c r="B134" s="493" t="s">
        <v>362</v>
      </c>
      <c r="C134" s="493" t="s">
        <v>139</v>
      </c>
      <c r="D134" s="350">
        <v>2011</v>
      </c>
      <c r="E134" s="381" t="s">
        <v>414</v>
      </c>
      <c r="F134" s="343" t="s">
        <v>415</v>
      </c>
      <c r="G134" s="343" t="s">
        <v>611</v>
      </c>
      <c r="H134" s="340"/>
      <c r="I134" s="305" t="s">
        <v>416</v>
      </c>
      <c r="J134" s="508">
        <v>98</v>
      </c>
      <c r="K134" s="508"/>
      <c r="L134" s="508"/>
      <c r="M134" s="475">
        <f t="shared" si="1"/>
        <v>98</v>
      </c>
    </row>
    <row r="135" spans="1:13" ht="12.75">
      <c r="A135" s="493" t="s">
        <v>362</v>
      </c>
      <c r="B135" s="493" t="s">
        <v>362</v>
      </c>
      <c r="C135" s="493" t="s">
        <v>139</v>
      </c>
      <c r="D135" s="350">
        <v>2011</v>
      </c>
      <c r="E135" s="381" t="s">
        <v>414</v>
      </c>
      <c r="F135" s="343" t="s">
        <v>415</v>
      </c>
      <c r="G135" s="343" t="s">
        <v>612</v>
      </c>
      <c r="H135" s="340"/>
      <c r="I135" s="305" t="s">
        <v>416</v>
      </c>
      <c r="J135" s="508">
        <v>207</v>
      </c>
      <c r="K135" s="508"/>
      <c r="L135" s="508"/>
      <c r="M135" s="475">
        <f t="shared" si="1"/>
        <v>207</v>
      </c>
    </row>
    <row r="136" spans="1:13" ht="12.75">
      <c r="A136" s="493" t="s">
        <v>362</v>
      </c>
      <c r="B136" s="493" t="s">
        <v>362</v>
      </c>
      <c r="C136" s="493" t="s">
        <v>139</v>
      </c>
      <c r="D136" s="350">
        <v>2011</v>
      </c>
      <c r="E136" s="381" t="s">
        <v>414</v>
      </c>
      <c r="F136" s="343" t="s">
        <v>415</v>
      </c>
      <c r="G136" s="343" t="s">
        <v>613</v>
      </c>
      <c r="H136" s="340"/>
      <c r="I136" s="305" t="s">
        <v>416</v>
      </c>
      <c r="J136" s="508">
        <v>512</v>
      </c>
      <c r="K136" s="508"/>
      <c r="L136" s="508"/>
      <c r="M136" s="475">
        <f aca="true" t="shared" si="2" ref="M136:M141">J136+K136+L136</f>
        <v>512</v>
      </c>
    </row>
    <row r="137" spans="1:13" ht="12.75">
      <c r="A137" s="493" t="s">
        <v>362</v>
      </c>
      <c r="B137" s="493" t="s">
        <v>362</v>
      </c>
      <c r="C137" s="493" t="s">
        <v>139</v>
      </c>
      <c r="D137" s="350">
        <v>2011</v>
      </c>
      <c r="E137" s="381" t="s">
        <v>414</v>
      </c>
      <c r="F137" s="343" t="s">
        <v>417</v>
      </c>
      <c r="G137" s="343" t="s">
        <v>509</v>
      </c>
      <c r="H137" s="340"/>
      <c r="I137" s="305" t="s">
        <v>416</v>
      </c>
      <c r="J137" s="508">
        <v>173</v>
      </c>
      <c r="K137" s="508"/>
      <c r="L137" s="508"/>
      <c r="M137" s="475">
        <f t="shared" si="2"/>
        <v>173</v>
      </c>
    </row>
    <row r="138" spans="1:13" ht="12.75">
      <c r="A138" s="493" t="s">
        <v>362</v>
      </c>
      <c r="B138" s="493" t="s">
        <v>362</v>
      </c>
      <c r="C138" s="493" t="s">
        <v>139</v>
      </c>
      <c r="D138" s="350">
        <v>2011</v>
      </c>
      <c r="E138" s="381" t="s">
        <v>414</v>
      </c>
      <c r="F138" s="343" t="s">
        <v>417</v>
      </c>
      <c r="G138" s="343" t="s">
        <v>614</v>
      </c>
      <c r="H138" s="340"/>
      <c r="I138" s="305" t="s">
        <v>416</v>
      </c>
      <c r="J138" s="508">
        <v>295</v>
      </c>
      <c r="K138" s="508"/>
      <c r="L138" s="508"/>
      <c r="M138" s="475">
        <f t="shared" si="2"/>
        <v>295</v>
      </c>
    </row>
    <row r="139" spans="1:13" ht="12.75">
      <c r="A139" s="493" t="s">
        <v>362</v>
      </c>
      <c r="B139" s="493" t="s">
        <v>362</v>
      </c>
      <c r="C139" s="493" t="s">
        <v>139</v>
      </c>
      <c r="D139" s="350">
        <v>2011</v>
      </c>
      <c r="E139" s="381" t="s">
        <v>414</v>
      </c>
      <c r="F139" s="343" t="s">
        <v>417</v>
      </c>
      <c r="G139" s="343" t="s">
        <v>508</v>
      </c>
      <c r="H139" s="340"/>
      <c r="I139" s="305" t="s">
        <v>416</v>
      </c>
      <c r="J139" s="508">
        <v>3107</v>
      </c>
      <c r="K139" s="508"/>
      <c r="L139" s="508"/>
      <c r="M139" s="475">
        <f t="shared" si="2"/>
        <v>3107</v>
      </c>
    </row>
    <row r="140" spans="1:13" ht="12.75">
      <c r="A140" s="493" t="s">
        <v>362</v>
      </c>
      <c r="B140" s="493" t="s">
        <v>362</v>
      </c>
      <c r="C140" s="493" t="s">
        <v>139</v>
      </c>
      <c r="D140" s="350">
        <v>2011</v>
      </c>
      <c r="E140" s="381" t="s">
        <v>414</v>
      </c>
      <c r="F140" s="343" t="s">
        <v>417</v>
      </c>
      <c r="G140" s="343" t="s">
        <v>615</v>
      </c>
      <c r="H140" s="340"/>
      <c r="I140" s="305" t="s">
        <v>416</v>
      </c>
      <c r="J140" s="508">
        <v>55</v>
      </c>
      <c r="K140" s="508"/>
      <c r="L140" s="508"/>
      <c r="M140" s="475">
        <f t="shared" si="2"/>
        <v>55</v>
      </c>
    </row>
    <row r="141" spans="1:13" ht="12.75">
      <c r="A141" s="493" t="s">
        <v>362</v>
      </c>
      <c r="B141" s="493" t="s">
        <v>362</v>
      </c>
      <c r="C141" s="493" t="s">
        <v>139</v>
      </c>
      <c r="D141" s="350">
        <v>2011</v>
      </c>
      <c r="E141" s="381" t="s">
        <v>414</v>
      </c>
      <c r="F141" s="343" t="s">
        <v>417</v>
      </c>
      <c r="G141" s="343" t="s">
        <v>616</v>
      </c>
      <c r="H141" s="340"/>
      <c r="I141" s="305" t="s">
        <v>416</v>
      </c>
      <c r="J141" s="508">
        <v>15</v>
      </c>
      <c r="K141" s="508"/>
      <c r="L141" s="508"/>
      <c r="M141" s="475">
        <f t="shared" si="2"/>
        <v>15</v>
      </c>
    </row>
    <row r="142" spans="1:9" ht="12.75">
      <c r="A142" s="98"/>
      <c r="B142" s="98"/>
      <c r="C142" s="98"/>
      <c r="D142" s="98"/>
      <c r="E142" s="98"/>
      <c r="F142" s="98"/>
      <c r="G142" s="98"/>
      <c r="H142" s="521"/>
      <c r="I142" s="98"/>
    </row>
  </sheetData>
  <sheetProtection/>
  <mergeCells count="10">
    <mergeCell ref="A3:A4"/>
    <mergeCell ref="B3:B4"/>
    <mergeCell ref="C3:C4"/>
    <mergeCell ref="D3:D4"/>
    <mergeCell ref="I3:I4"/>
    <mergeCell ref="J3:M3"/>
    <mergeCell ref="E3:E4"/>
    <mergeCell ref="F3:F4"/>
    <mergeCell ref="G3:G4"/>
    <mergeCell ref="H3:H4"/>
  </mergeCells>
  <printOptions/>
  <pageMargins left="0.7875" right="0.7875" top="1.0527777777777778" bottom="1.0527777777777778" header="0.7875" footer="0.7875"/>
  <pageSetup fitToHeight="1" fitToWidth="1" horizontalDpi="300" verticalDpi="300" orientation="landscape" paperSize="9" scale="24" r:id="rId1"/>
  <headerFooter alignWithMargins="0">
    <oddHeader>&amp;C&amp;"Times New Roman,Normal"&amp;12&amp;A</oddHeader>
    <oddFooter>&amp;C&amp;"Times New Roman,Normal"&amp;12Page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V23"/>
  <sheetViews>
    <sheetView view="pageBreakPreview" zoomScaleSheetLayoutView="100" zoomScalePageLayoutView="0" workbookViewId="0" topLeftCell="B1">
      <selection activeCell="H2" sqref="H2"/>
    </sheetView>
  </sheetViews>
  <sheetFormatPr defaultColWidth="5.7109375" defaultRowHeight="19.5" customHeight="1"/>
  <cols>
    <col min="1" max="1" width="10.57421875" style="1" customWidth="1"/>
    <col min="2" max="2" width="21.140625" style="12" customWidth="1"/>
    <col min="3" max="3" width="28.57421875" style="12" customWidth="1"/>
    <col min="4" max="4" width="12.7109375" style="12" customWidth="1"/>
    <col min="5" max="5" width="13.421875" style="101" customWidth="1"/>
    <col min="6" max="6" width="8.7109375" style="101" customWidth="1"/>
    <col min="7" max="7" width="13.7109375" style="101" customWidth="1"/>
    <col min="8" max="8" width="15.7109375" style="101" customWidth="1"/>
    <col min="9" max="9" width="19.28125" style="101" customWidth="1"/>
    <col min="10" max="10" width="13.8515625" style="101" customWidth="1"/>
    <col min="11" max="11" width="16.140625" style="101" customWidth="1"/>
    <col min="12" max="12" width="9.8515625" style="101" customWidth="1"/>
    <col min="13" max="16384" width="5.7109375" style="102" customWidth="1"/>
  </cols>
  <sheetData>
    <row r="1" spans="1:12" ht="21" customHeight="1" thickBot="1">
      <c r="A1" s="14" t="s">
        <v>146</v>
      </c>
      <c r="B1" s="103"/>
      <c r="C1" s="103"/>
      <c r="D1" s="104"/>
      <c r="E1" s="104"/>
      <c r="F1" s="104"/>
      <c r="G1" s="104"/>
      <c r="H1" s="105" t="s">
        <v>1</v>
      </c>
      <c r="I1" s="747" t="s">
        <v>11</v>
      </c>
      <c r="J1" s="748"/>
      <c r="K1"/>
      <c r="L1"/>
    </row>
    <row r="2" spans="1:12" ht="19.5" customHeight="1" thickBot="1">
      <c r="A2" s="20"/>
      <c r="B2" s="106"/>
      <c r="C2" s="106"/>
      <c r="D2" s="106"/>
      <c r="E2" s="106"/>
      <c r="F2" s="106"/>
      <c r="G2" s="106"/>
      <c r="H2" s="651" t="s">
        <v>812</v>
      </c>
      <c r="I2" s="749" t="s">
        <v>251</v>
      </c>
      <c r="J2" s="750"/>
      <c r="K2"/>
      <c r="L2"/>
    </row>
    <row r="3" spans="1:256" ht="51" customHeight="1" thickBot="1">
      <c r="A3" s="107" t="s">
        <v>2</v>
      </c>
      <c r="B3" s="108" t="s">
        <v>126</v>
      </c>
      <c r="C3" s="107" t="s">
        <v>15</v>
      </c>
      <c r="D3" s="107" t="s">
        <v>4</v>
      </c>
      <c r="E3" s="109" t="s">
        <v>147</v>
      </c>
      <c r="F3" s="109" t="s">
        <v>127</v>
      </c>
      <c r="G3" s="110" t="s">
        <v>148</v>
      </c>
      <c r="H3" s="110" t="s">
        <v>149</v>
      </c>
      <c r="I3" s="110" t="s">
        <v>150</v>
      </c>
      <c r="J3" s="250" t="s">
        <v>151</v>
      </c>
      <c r="K3" s="102"/>
      <c r="L3" s="102"/>
      <c r="IU3"/>
      <c r="IV3"/>
    </row>
    <row r="4" spans="1:10" s="101" customFormat="1" ht="12.75" customHeight="1">
      <c r="A4" s="407" t="s">
        <v>362</v>
      </c>
      <c r="B4" s="402" t="s">
        <v>495</v>
      </c>
      <c r="C4" s="381" t="s">
        <v>24</v>
      </c>
      <c r="D4" s="407" t="s">
        <v>13</v>
      </c>
      <c r="E4" s="408" t="s">
        <v>367</v>
      </c>
      <c r="F4" s="407" t="s">
        <v>153</v>
      </c>
      <c r="G4" s="407" t="s">
        <v>510</v>
      </c>
      <c r="H4" s="407" t="s">
        <v>511</v>
      </c>
      <c r="I4" s="407" t="s">
        <v>511</v>
      </c>
      <c r="J4" s="407" t="s">
        <v>95</v>
      </c>
    </row>
    <row r="5" spans="1:10" s="101" customFormat="1" ht="12.75" customHeight="1">
      <c r="A5" s="407" t="s">
        <v>362</v>
      </c>
      <c r="B5" s="402" t="s">
        <v>495</v>
      </c>
      <c r="C5" s="381" t="s">
        <v>24</v>
      </c>
      <c r="D5" s="407" t="s">
        <v>13</v>
      </c>
      <c r="E5" s="409" t="s">
        <v>512</v>
      </c>
      <c r="F5" s="407" t="s">
        <v>153</v>
      </c>
      <c r="G5" s="407" t="s">
        <v>513</v>
      </c>
      <c r="H5" s="407" t="s">
        <v>511</v>
      </c>
      <c r="I5" s="407" t="s">
        <v>511</v>
      </c>
      <c r="J5" s="407" t="s">
        <v>95</v>
      </c>
    </row>
    <row r="6" spans="1:10" s="101" customFormat="1" ht="12.75" customHeight="1">
      <c r="A6" s="410" t="s">
        <v>362</v>
      </c>
      <c r="B6" s="411" t="s">
        <v>497</v>
      </c>
      <c r="C6" s="412" t="s">
        <v>24</v>
      </c>
      <c r="D6" s="410" t="s">
        <v>13</v>
      </c>
      <c r="E6" s="413" t="s">
        <v>514</v>
      </c>
      <c r="F6" s="407" t="s">
        <v>153</v>
      </c>
      <c r="G6" s="407" t="s">
        <v>515</v>
      </c>
      <c r="H6" s="407" t="s">
        <v>511</v>
      </c>
      <c r="I6" s="407" t="s">
        <v>511</v>
      </c>
      <c r="J6" s="407" t="s">
        <v>95</v>
      </c>
    </row>
    <row r="7" spans="1:10" s="101" customFormat="1" ht="12.75" customHeight="1">
      <c r="A7" s="414" t="s">
        <v>362</v>
      </c>
      <c r="B7" s="393" t="s">
        <v>152</v>
      </c>
      <c r="C7" s="374" t="s">
        <v>24</v>
      </c>
      <c r="D7" s="414" t="s">
        <v>13</v>
      </c>
      <c r="E7" s="409" t="s">
        <v>367</v>
      </c>
      <c r="F7" s="407" t="s">
        <v>153</v>
      </c>
      <c r="G7" s="407" t="s">
        <v>516</v>
      </c>
      <c r="H7" s="407" t="s">
        <v>517</v>
      </c>
      <c r="I7" s="407" t="s">
        <v>517</v>
      </c>
      <c r="J7" s="407" t="s">
        <v>95</v>
      </c>
    </row>
    <row r="8" spans="1:10" s="101" customFormat="1" ht="12.75" customHeight="1">
      <c r="A8" s="414" t="s">
        <v>362</v>
      </c>
      <c r="B8" s="393" t="s">
        <v>152</v>
      </c>
      <c r="C8" s="374" t="s">
        <v>24</v>
      </c>
      <c r="D8" s="414" t="s">
        <v>13</v>
      </c>
      <c r="E8" s="413" t="s">
        <v>401</v>
      </c>
      <c r="F8" s="407" t="s">
        <v>153</v>
      </c>
      <c r="G8" s="407" t="s">
        <v>518</v>
      </c>
      <c r="H8" s="407" t="s">
        <v>511</v>
      </c>
      <c r="I8" s="407" t="s">
        <v>511</v>
      </c>
      <c r="J8" s="407" t="s">
        <v>95</v>
      </c>
    </row>
    <row r="9" spans="1:256" ht="12.75" customHeight="1">
      <c r="A9" s="414" t="s">
        <v>362</v>
      </c>
      <c r="B9" s="401" t="s">
        <v>498</v>
      </c>
      <c r="C9" s="374" t="s">
        <v>24</v>
      </c>
      <c r="D9" s="414" t="s">
        <v>13</v>
      </c>
      <c r="E9" s="413" t="s">
        <v>514</v>
      </c>
      <c r="F9" s="407" t="s">
        <v>519</v>
      </c>
      <c r="G9" s="415" t="s">
        <v>520</v>
      </c>
      <c r="H9" s="407" t="s">
        <v>521</v>
      </c>
      <c r="I9" s="407" t="s">
        <v>511</v>
      </c>
      <c r="J9" s="407" t="s">
        <v>95</v>
      </c>
      <c r="K9" s="102"/>
      <c r="L9" s="102"/>
      <c r="IU9"/>
      <c r="IV9"/>
    </row>
    <row r="10" spans="1:256" ht="12.75" customHeight="1">
      <c r="A10" s="414" t="s">
        <v>362</v>
      </c>
      <c r="B10" s="393" t="s">
        <v>140</v>
      </c>
      <c r="C10" s="374" t="s">
        <v>24</v>
      </c>
      <c r="D10" s="414" t="s">
        <v>13</v>
      </c>
      <c r="E10" s="413" t="s">
        <v>514</v>
      </c>
      <c r="F10" s="407" t="s">
        <v>519</v>
      </c>
      <c r="G10" s="416" t="s">
        <v>522</v>
      </c>
      <c r="H10" s="417" t="s">
        <v>511</v>
      </c>
      <c r="I10" s="407" t="s">
        <v>511</v>
      </c>
      <c r="J10" s="407" t="s">
        <v>95</v>
      </c>
      <c r="K10" s="102"/>
      <c r="L10" s="102"/>
      <c r="IU10"/>
      <c r="IV10"/>
    </row>
    <row r="11" spans="1:256" ht="12.75" customHeight="1">
      <c r="A11" s="414" t="s">
        <v>362</v>
      </c>
      <c r="B11" s="393" t="s">
        <v>500</v>
      </c>
      <c r="C11" s="374" t="s">
        <v>24</v>
      </c>
      <c r="D11" s="414" t="s">
        <v>13</v>
      </c>
      <c r="E11" s="413" t="s">
        <v>514</v>
      </c>
      <c r="F11" s="407" t="s">
        <v>519</v>
      </c>
      <c r="G11" s="416" t="s">
        <v>523</v>
      </c>
      <c r="H11" s="417" t="s">
        <v>524</v>
      </c>
      <c r="I11" s="407" t="s">
        <v>517</v>
      </c>
      <c r="J11" s="407" t="s">
        <v>95</v>
      </c>
      <c r="K11" s="102"/>
      <c r="L11" s="102"/>
      <c r="IU11"/>
      <c r="IV11"/>
    </row>
    <row r="12" spans="1:256" ht="12.75" customHeight="1">
      <c r="A12" s="414" t="s">
        <v>362</v>
      </c>
      <c r="B12" s="393" t="s">
        <v>501</v>
      </c>
      <c r="C12" s="374" t="s">
        <v>24</v>
      </c>
      <c r="D12" s="414" t="s">
        <v>13</v>
      </c>
      <c r="E12" s="413" t="s">
        <v>525</v>
      </c>
      <c r="F12" s="407" t="s">
        <v>153</v>
      </c>
      <c r="G12" s="407" t="s">
        <v>526</v>
      </c>
      <c r="H12" s="417" t="s">
        <v>517</v>
      </c>
      <c r="I12" s="407" t="s">
        <v>517</v>
      </c>
      <c r="J12" s="407" t="s">
        <v>95</v>
      </c>
      <c r="K12" s="102"/>
      <c r="L12" s="102"/>
      <c r="IU12"/>
      <c r="IV12"/>
    </row>
    <row r="13" spans="1:256" ht="12.75" customHeight="1">
      <c r="A13" s="414" t="s">
        <v>362</v>
      </c>
      <c r="B13" s="393" t="s">
        <v>502</v>
      </c>
      <c r="C13" s="374" t="s">
        <v>24</v>
      </c>
      <c r="D13" s="414" t="s">
        <v>13</v>
      </c>
      <c r="E13" s="413" t="s">
        <v>514</v>
      </c>
      <c r="F13" s="407" t="s">
        <v>519</v>
      </c>
      <c r="G13" s="407" t="s">
        <v>527</v>
      </c>
      <c r="H13" s="417" t="s">
        <v>521</v>
      </c>
      <c r="I13" s="407" t="s">
        <v>511</v>
      </c>
      <c r="J13" s="407" t="s">
        <v>95</v>
      </c>
      <c r="K13" s="102"/>
      <c r="L13" s="102"/>
      <c r="IU13"/>
      <c r="IV13"/>
    </row>
    <row r="14" spans="1:256" ht="12.75" customHeight="1">
      <c r="A14" s="414" t="s">
        <v>362</v>
      </c>
      <c r="B14" s="393" t="s">
        <v>503</v>
      </c>
      <c r="C14" s="374" t="s">
        <v>24</v>
      </c>
      <c r="D14" s="414" t="s">
        <v>13</v>
      </c>
      <c r="E14" s="413" t="s">
        <v>528</v>
      </c>
      <c r="F14" s="407" t="s">
        <v>519</v>
      </c>
      <c r="G14" s="407" t="s">
        <v>529</v>
      </c>
      <c r="H14" s="417" t="s">
        <v>521</v>
      </c>
      <c r="I14" s="407" t="s">
        <v>511</v>
      </c>
      <c r="J14" s="407" t="s">
        <v>95</v>
      </c>
      <c r="K14" s="102"/>
      <c r="L14" s="102"/>
      <c r="IU14"/>
      <c r="IV14"/>
    </row>
    <row r="15" spans="1:256" ht="12.75" customHeight="1">
      <c r="A15" s="414" t="s">
        <v>362</v>
      </c>
      <c r="B15" s="393" t="s">
        <v>504</v>
      </c>
      <c r="C15" s="374" t="s">
        <v>24</v>
      </c>
      <c r="D15" s="414" t="s">
        <v>13</v>
      </c>
      <c r="E15" s="413" t="s">
        <v>528</v>
      </c>
      <c r="F15" s="407" t="s">
        <v>519</v>
      </c>
      <c r="G15" s="407" t="s">
        <v>530</v>
      </c>
      <c r="H15" s="417" t="s">
        <v>521</v>
      </c>
      <c r="I15" s="407" t="s">
        <v>517</v>
      </c>
      <c r="J15" s="407" t="s">
        <v>95</v>
      </c>
      <c r="K15" s="102"/>
      <c r="L15" s="102"/>
      <c r="IU15"/>
      <c r="IV15"/>
    </row>
    <row r="16" spans="1:256" ht="12.75" customHeight="1">
      <c r="A16" s="414" t="s">
        <v>362</v>
      </c>
      <c r="B16" s="393" t="s">
        <v>505</v>
      </c>
      <c r="C16" s="374" t="s">
        <v>24</v>
      </c>
      <c r="D16" s="414" t="s">
        <v>13</v>
      </c>
      <c r="E16" s="413" t="s">
        <v>531</v>
      </c>
      <c r="F16" s="407" t="s">
        <v>153</v>
      </c>
      <c r="G16" s="407" t="s">
        <v>532</v>
      </c>
      <c r="H16" s="417" t="s">
        <v>521</v>
      </c>
      <c r="I16" s="407" t="s">
        <v>517</v>
      </c>
      <c r="J16" s="407" t="s">
        <v>95</v>
      </c>
      <c r="K16" s="102"/>
      <c r="L16" s="102"/>
      <c r="IU16"/>
      <c r="IV16"/>
    </row>
    <row r="17" spans="1:256" ht="12.75" customHeight="1">
      <c r="A17" s="418" t="s">
        <v>362</v>
      </c>
      <c r="B17" s="419" t="s">
        <v>152</v>
      </c>
      <c r="C17" s="420" t="s">
        <v>26</v>
      </c>
      <c r="D17" s="421" t="s">
        <v>13</v>
      </c>
      <c r="E17" s="422" t="s">
        <v>303</v>
      </c>
      <c r="F17" s="423" t="s">
        <v>153</v>
      </c>
      <c r="G17" s="423" t="s">
        <v>533</v>
      </c>
      <c r="H17" s="424" t="s">
        <v>517</v>
      </c>
      <c r="I17" s="423" t="s">
        <v>517</v>
      </c>
      <c r="J17" s="423" t="s">
        <v>139</v>
      </c>
      <c r="K17" s="102"/>
      <c r="L17" s="102"/>
      <c r="IU17"/>
      <c r="IV17"/>
    </row>
    <row r="18" spans="1:256" ht="12.75" customHeight="1">
      <c r="A18" s="418" t="s">
        <v>362</v>
      </c>
      <c r="B18" s="425" t="s">
        <v>534</v>
      </c>
      <c r="C18" s="420" t="s">
        <v>26</v>
      </c>
      <c r="D18" s="421" t="s">
        <v>13</v>
      </c>
      <c r="E18" s="426" t="s">
        <v>160</v>
      </c>
      <c r="F18" s="423" t="s">
        <v>153</v>
      </c>
      <c r="G18" s="423" t="s">
        <v>535</v>
      </c>
      <c r="H18" s="424"/>
      <c r="I18" s="423" t="s">
        <v>517</v>
      </c>
      <c r="J18" s="423" t="s">
        <v>139</v>
      </c>
      <c r="K18" s="102"/>
      <c r="L18" s="102"/>
      <c r="IU18"/>
      <c r="IV18"/>
    </row>
    <row r="19" spans="1:10" ht="14.25" customHeight="1">
      <c r="A19" s="414" t="s">
        <v>362</v>
      </c>
      <c r="B19" s="427" t="s">
        <v>506</v>
      </c>
      <c r="C19" s="378" t="s">
        <v>26</v>
      </c>
      <c r="D19" s="414" t="s">
        <v>13</v>
      </c>
      <c r="E19" s="428" t="s">
        <v>536</v>
      </c>
      <c r="F19" s="407" t="s">
        <v>153</v>
      </c>
      <c r="G19" s="407" t="s">
        <v>537</v>
      </c>
      <c r="H19" s="407"/>
      <c r="I19" s="407" t="s">
        <v>511</v>
      </c>
      <c r="J19" s="407" t="s">
        <v>95</v>
      </c>
    </row>
    <row r="20" spans="1:10" ht="14.25" customHeight="1">
      <c r="A20" s="413" t="s">
        <v>362</v>
      </c>
      <c r="B20" s="404" t="s">
        <v>507</v>
      </c>
      <c r="C20" s="403" t="s">
        <v>414</v>
      </c>
      <c r="D20" s="407" t="s">
        <v>538</v>
      </c>
      <c r="E20" s="428" t="s">
        <v>539</v>
      </c>
      <c r="F20" s="407" t="s">
        <v>153</v>
      </c>
      <c r="G20" s="429">
        <v>18560</v>
      </c>
      <c r="H20" s="407"/>
      <c r="I20" s="407"/>
      <c r="J20" s="407" t="s">
        <v>95</v>
      </c>
    </row>
    <row r="21" spans="1:10" ht="14.25" customHeight="1">
      <c r="A21" s="413" t="s">
        <v>362</v>
      </c>
      <c r="B21" s="404" t="s">
        <v>509</v>
      </c>
      <c r="C21" s="403" t="s">
        <v>414</v>
      </c>
      <c r="D21" s="407" t="s">
        <v>538</v>
      </c>
      <c r="E21" s="428" t="s">
        <v>539</v>
      </c>
      <c r="F21" s="407" t="s">
        <v>153</v>
      </c>
      <c r="G21" s="429">
        <v>2660</v>
      </c>
      <c r="H21" s="407"/>
      <c r="I21" s="407"/>
      <c r="J21" s="407" t="s">
        <v>95</v>
      </c>
    </row>
    <row r="22" spans="1:10" ht="14.25" customHeight="1">
      <c r="A22" s="413" t="s">
        <v>362</v>
      </c>
      <c r="B22" s="406" t="s">
        <v>508</v>
      </c>
      <c r="C22" s="403" t="s">
        <v>414</v>
      </c>
      <c r="D22" s="407" t="s">
        <v>540</v>
      </c>
      <c r="E22" s="428" t="s">
        <v>539</v>
      </c>
      <c r="F22" s="407"/>
      <c r="G22" s="429">
        <v>20900</v>
      </c>
      <c r="H22" s="407"/>
      <c r="I22" s="407"/>
      <c r="J22" s="407" t="s">
        <v>95</v>
      </c>
    </row>
    <row r="23" spans="1:10" ht="14.25" customHeight="1">
      <c r="A23" s="413" t="s">
        <v>362</v>
      </c>
      <c r="B23" s="404" t="s">
        <v>509</v>
      </c>
      <c r="C23" s="403" t="s">
        <v>414</v>
      </c>
      <c r="D23" s="407" t="s">
        <v>540</v>
      </c>
      <c r="E23" s="428" t="s">
        <v>539</v>
      </c>
      <c r="F23" s="407"/>
      <c r="G23" s="429">
        <v>920</v>
      </c>
      <c r="H23" s="407"/>
      <c r="I23" s="407"/>
      <c r="J23" s="407" t="s">
        <v>95</v>
      </c>
    </row>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row r="1134" ht="14.25" customHeight="1"/>
    <row r="1135" ht="14.25" customHeight="1"/>
    <row r="1136" ht="14.25" customHeight="1"/>
    <row r="1137" ht="14.25" customHeight="1"/>
    <row r="1138" ht="14.25" customHeight="1"/>
    <row r="1139" ht="14.25" customHeight="1"/>
    <row r="1140" ht="14.25" customHeight="1"/>
    <row r="1141" ht="14.25" customHeight="1"/>
    <row r="1142" ht="14.25" customHeight="1"/>
    <row r="1143" ht="14.25" customHeight="1"/>
    <row r="1144" ht="14.25" customHeight="1"/>
    <row r="1145" ht="14.25" customHeight="1"/>
    <row r="1146" ht="14.25" customHeight="1"/>
    <row r="1147" ht="14.25" customHeight="1"/>
    <row r="1148" ht="14.25" customHeight="1"/>
    <row r="1149" ht="14.25" customHeight="1"/>
    <row r="1150" ht="14.25" customHeight="1"/>
    <row r="1151" ht="14.25" customHeight="1"/>
    <row r="1152" ht="14.25" customHeight="1"/>
    <row r="1153" ht="14.25" customHeight="1"/>
    <row r="1154" ht="14.25" customHeight="1"/>
    <row r="1155" ht="14.25" customHeight="1"/>
    <row r="1156" ht="14.25" customHeight="1"/>
    <row r="1157" ht="14.25" customHeight="1"/>
    <row r="1158" ht="14.25" customHeight="1"/>
    <row r="1159" ht="14.25" customHeight="1"/>
    <row r="1160" ht="14.25" customHeight="1"/>
    <row r="1161" ht="14.25" customHeight="1"/>
    <row r="1162" ht="14.25" customHeight="1"/>
    <row r="1163" ht="14.25" customHeight="1"/>
    <row r="1164" ht="14.25" customHeight="1"/>
    <row r="1165" ht="14.25" customHeight="1"/>
    <row r="1166" ht="14.25" customHeight="1"/>
    <row r="1167" ht="14.25" customHeight="1"/>
    <row r="1168" ht="14.25" customHeight="1"/>
    <row r="1169" ht="14.25" customHeight="1"/>
    <row r="1170" ht="14.25" customHeight="1"/>
    <row r="1171" ht="14.25" customHeight="1"/>
    <row r="1172" ht="14.25" customHeight="1"/>
    <row r="1173" ht="14.25" customHeight="1"/>
    <row r="1174" ht="14.25" customHeight="1"/>
    <row r="1175" ht="14.25" customHeight="1"/>
    <row r="1176" ht="14.25" customHeight="1"/>
    <row r="1177" ht="14.25" customHeight="1"/>
    <row r="1178" ht="14.25" customHeight="1"/>
    <row r="1179" ht="14.25" customHeight="1"/>
    <row r="1180" ht="14.25" customHeight="1"/>
    <row r="1181" ht="14.25" customHeight="1"/>
    <row r="1182" ht="14.25" customHeight="1"/>
    <row r="1183" ht="14.25" customHeight="1"/>
    <row r="1184" ht="14.25" customHeight="1"/>
    <row r="1185" ht="14.25" customHeight="1"/>
    <row r="1186" ht="14.25" customHeight="1"/>
    <row r="1187" ht="14.25" customHeight="1"/>
    <row r="1188" ht="14.25" customHeight="1"/>
    <row r="1189" ht="14.25" customHeight="1"/>
    <row r="1190" ht="14.25" customHeight="1"/>
    <row r="1191" ht="14.25" customHeight="1"/>
    <row r="1192" ht="14.25" customHeight="1"/>
    <row r="1193" ht="14.25" customHeight="1"/>
    <row r="1194" ht="14.25" customHeight="1"/>
    <row r="1195" ht="14.25" customHeight="1"/>
    <row r="1196" ht="14.25" customHeight="1"/>
    <row r="1197" ht="14.25" customHeight="1"/>
    <row r="1198" ht="14.25" customHeight="1"/>
    <row r="1199" ht="14.25" customHeight="1"/>
    <row r="1200" ht="14.25" customHeight="1"/>
    <row r="1201" ht="14.25" customHeight="1"/>
    <row r="1202" ht="14.25" customHeight="1"/>
    <row r="1203" ht="14.25" customHeight="1"/>
    <row r="1204" ht="14.25" customHeight="1"/>
    <row r="1205" ht="14.25" customHeight="1"/>
    <row r="1206" ht="14.25" customHeight="1"/>
    <row r="1207" ht="14.25" customHeight="1"/>
    <row r="1208" ht="14.25" customHeight="1"/>
    <row r="1209" ht="14.25" customHeight="1"/>
    <row r="1210" ht="14.25" customHeight="1"/>
    <row r="1211" ht="14.25" customHeight="1"/>
    <row r="1212" ht="14.25" customHeight="1"/>
    <row r="1213" ht="14.25" customHeight="1"/>
    <row r="1214" ht="14.25" customHeight="1"/>
    <row r="1215" ht="14.25" customHeight="1"/>
    <row r="1216" ht="14.25" customHeight="1"/>
    <row r="1217" ht="14.25" customHeight="1"/>
    <row r="1218" ht="14.25" customHeight="1"/>
    <row r="1219" ht="14.25" customHeight="1"/>
    <row r="1220" ht="14.25" customHeight="1"/>
    <row r="1221" ht="14.25" customHeight="1"/>
    <row r="1222" ht="14.25" customHeight="1"/>
    <row r="1223" ht="14.25" customHeight="1"/>
    <row r="1224" ht="14.25" customHeight="1"/>
    <row r="1225" ht="14.25" customHeight="1"/>
    <row r="1226" ht="14.25" customHeight="1"/>
    <row r="1227" ht="14.25" customHeight="1"/>
    <row r="1228" ht="14.25" customHeight="1"/>
    <row r="1229" ht="14.25" customHeight="1"/>
    <row r="1230" ht="14.25" customHeight="1"/>
    <row r="1231" ht="14.25" customHeight="1"/>
    <row r="123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row r="1654" ht="14.25" customHeight="1"/>
    <row r="1655" ht="14.25" customHeight="1"/>
    <row r="1656" ht="14.25" customHeight="1"/>
    <row r="1657" ht="14.25" customHeight="1"/>
    <row r="1658" ht="14.25" customHeight="1"/>
    <row r="1659" ht="14.25" customHeight="1"/>
    <row r="1660" ht="14.25" customHeight="1"/>
    <row r="1661" ht="14.25" customHeight="1"/>
    <row r="1662" ht="14.25" customHeight="1"/>
    <row r="1663" ht="14.25" customHeight="1"/>
    <row r="1664" ht="14.25" customHeight="1"/>
    <row r="1665" ht="14.25" customHeight="1"/>
    <row r="1666" ht="14.25" customHeight="1"/>
    <row r="1667" ht="14.25" customHeight="1"/>
    <row r="1668" ht="14.25" customHeight="1"/>
    <row r="1669" ht="14.25" customHeight="1"/>
    <row r="1670" ht="14.25" customHeight="1"/>
    <row r="1671" ht="14.25" customHeight="1"/>
    <row r="1672" ht="14.25" customHeight="1"/>
    <row r="1673" ht="14.25" customHeight="1"/>
    <row r="1674" ht="14.25" customHeight="1"/>
    <row r="1675" ht="14.25" customHeight="1"/>
    <row r="1676" ht="14.25" customHeight="1"/>
    <row r="1677" ht="14.25" customHeight="1"/>
    <row r="1678" ht="14.25" customHeight="1"/>
    <row r="1679" ht="14.25" customHeight="1"/>
    <row r="1680" ht="14.25" customHeight="1"/>
    <row r="1681" ht="14.25" customHeight="1"/>
    <row r="1682" ht="14.25" customHeight="1"/>
    <row r="1683" ht="14.25" customHeight="1"/>
    <row r="1684" ht="14.25" customHeight="1"/>
    <row r="1685" ht="14.25" customHeight="1"/>
    <row r="1686" ht="14.25" customHeight="1"/>
    <row r="1687" ht="14.25" customHeight="1"/>
    <row r="1688" ht="14.25" customHeight="1"/>
    <row r="1689" ht="14.25" customHeight="1"/>
    <row r="1690" ht="14.25" customHeight="1"/>
    <row r="1691" ht="14.25" customHeight="1"/>
    <row r="1692" ht="14.25" customHeight="1"/>
    <row r="1693" ht="14.25" customHeight="1"/>
    <row r="1694" ht="14.25" customHeight="1"/>
    <row r="1695" ht="14.25" customHeight="1"/>
    <row r="1696" ht="14.25" customHeight="1"/>
    <row r="1697" ht="14.25" customHeight="1"/>
    <row r="1698" ht="14.25" customHeight="1"/>
    <row r="1699" ht="14.25" customHeight="1"/>
    <row r="1700" ht="14.25" customHeight="1"/>
    <row r="1701" ht="14.25" customHeight="1"/>
    <row r="1702" ht="14.25" customHeight="1"/>
    <row r="1703" ht="14.25" customHeight="1"/>
    <row r="1704" ht="14.25" customHeight="1"/>
    <row r="1705" ht="14.25" customHeight="1"/>
    <row r="1706" ht="14.25" customHeight="1"/>
    <row r="1707" ht="14.25" customHeight="1"/>
    <row r="1708" ht="14.25" customHeight="1"/>
    <row r="1709" ht="14.25" customHeight="1"/>
    <row r="1710" ht="14.25" customHeight="1"/>
    <row r="1711" ht="14.25" customHeight="1"/>
    <row r="1712" ht="14.25" customHeight="1"/>
    <row r="1713" ht="14.25" customHeight="1"/>
    <row r="1714" ht="14.25" customHeight="1"/>
    <row r="1715" ht="14.25" customHeight="1"/>
    <row r="1716" ht="14.25" customHeight="1"/>
    <row r="1717" ht="14.25" customHeight="1"/>
    <row r="1718" ht="14.25" customHeight="1"/>
    <row r="1719" ht="14.25" customHeight="1"/>
    <row r="1720" ht="14.25" customHeight="1"/>
    <row r="1721" ht="14.25" customHeight="1"/>
    <row r="1722" ht="14.25" customHeight="1"/>
    <row r="1723" ht="14.25" customHeight="1"/>
    <row r="1724" ht="14.25" customHeight="1"/>
    <row r="1725" ht="14.25" customHeight="1"/>
    <row r="1726" ht="14.25" customHeight="1"/>
    <row r="1727" ht="14.25" customHeight="1"/>
    <row r="1728" ht="14.25" customHeight="1"/>
    <row r="1729" ht="14.25" customHeight="1"/>
    <row r="1730" ht="14.25" customHeight="1"/>
    <row r="1731" ht="14.25" customHeight="1"/>
    <row r="1732" ht="14.25" customHeight="1"/>
    <row r="1733" ht="14.25" customHeight="1"/>
    <row r="1734" ht="14.25" customHeight="1"/>
    <row r="1735" ht="14.25" customHeight="1"/>
    <row r="1736" ht="14.25" customHeight="1"/>
    <row r="1737" ht="14.25" customHeight="1"/>
    <row r="1738" ht="14.25" customHeight="1"/>
    <row r="1739" ht="14.25" customHeight="1"/>
    <row r="1740" ht="14.25" customHeight="1"/>
    <row r="1741" ht="14.25" customHeight="1"/>
    <row r="1742" ht="14.25" customHeight="1"/>
    <row r="1743" ht="14.25" customHeight="1"/>
    <row r="1744" ht="14.25" customHeight="1"/>
    <row r="1745" ht="14.25" customHeight="1"/>
    <row r="1746" ht="14.25" customHeight="1"/>
    <row r="1747" ht="14.25" customHeight="1"/>
    <row r="1748" ht="14.25" customHeight="1"/>
    <row r="1749" ht="14.25" customHeight="1"/>
    <row r="1750" ht="14.25" customHeight="1"/>
    <row r="1751" ht="14.25" customHeight="1"/>
    <row r="1752" ht="14.25" customHeight="1"/>
    <row r="1753" ht="14.25" customHeight="1"/>
    <row r="1754" ht="14.25" customHeight="1"/>
    <row r="1755" ht="14.25" customHeight="1"/>
    <row r="1756" ht="14.25" customHeight="1"/>
    <row r="1757" ht="14.25" customHeight="1"/>
    <row r="1758" ht="14.25" customHeight="1"/>
    <row r="1759" ht="14.25" customHeight="1"/>
    <row r="1760" ht="14.25" customHeight="1"/>
    <row r="1761" ht="14.25" customHeight="1"/>
    <row r="1762" ht="14.25" customHeight="1"/>
    <row r="1763" ht="14.25" customHeight="1"/>
    <row r="1764" ht="14.25" customHeight="1"/>
    <row r="1765" ht="14.25" customHeight="1"/>
    <row r="1766" ht="14.25" customHeight="1"/>
    <row r="1767" ht="14.25" customHeight="1"/>
    <row r="1768" ht="14.25" customHeight="1"/>
    <row r="1769" ht="14.25" customHeight="1"/>
    <row r="1770" ht="14.25" customHeight="1"/>
    <row r="1771" ht="14.25" customHeight="1"/>
    <row r="1772" ht="14.25" customHeight="1"/>
    <row r="1773" ht="14.25" customHeight="1"/>
    <row r="1774" ht="14.25" customHeight="1"/>
    <row r="1775" ht="14.25" customHeight="1"/>
    <row r="1776" ht="14.25" customHeight="1"/>
    <row r="1777" ht="14.25" customHeight="1"/>
    <row r="1778" ht="14.25" customHeight="1"/>
    <row r="1779" ht="14.25" customHeight="1"/>
    <row r="1780" ht="14.25" customHeight="1"/>
    <row r="1781" ht="14.25" customHeight="1"/>
    <row r="1782" ht="14.25" customHeight="1"/>
    <row r="1783" ht="14.25" customHeight="1"/>
    <row r="1784" ht="14.25" customHeight="1"/>
    <row r="1785" ht="14.25" customHeight="1"/>
    <row r="1786" ht="14.25" customHeight="1"/>
    <row r="1787" ht="14.25" customHeight="1"/>
    <row r="1788" ht="14.25" customHeight="1"/>
    <row r="1789" ht="14.25" customHeight="1"/>
    <row r="1790" ht="14.25" customHeight="1"/>
    <row r="1791" ht="14.25" customHeight="1"/>
    <row r="1792" ht="14.25" customHeight="1"/>
    <row r="1793" ht="14.25" customHeight="1"/>
    <row r="1794" ht="14.25" customHeight="1"/>
    <row r="1795" ht="14.25" customHeight="1"/>
    <row r="1796" ht="14.25" customHeight="1"/>
    <row r="1797" ht="14.25" customHeight="1"/>
    <row r="1798" ht="14.25" customHeight="1"/>
    <row r="1799" ht="14.25" customHeight="1"/>
    <row r="1800" ht="14.25" customHeight="1"/>
    <row r="1801" ht="14.25" customHeight="1"/>
    <row r="1802" ht="14.25" customHeight="1"/>
    <row r="1803" ht="14.25" customHeight="1"/>
    <row r="1804" ht="14.25" customHeight="1"/>
    <row r="1805" ht="14.25" customHeight="1"/>
    <row r="1806" ht="14.25" customHeight="1"/>
    <row r="1807" ht="14.25" customHeight="1"/>
    <row r="1808" ht="14.25" customHeight="1"/>
    <row r="1809" ht="14.25" customHeight="1"/>
    <row r="1810" ht="14.25" customHeight="1"/>
    <row r="1811" ht="14.25" customHeight="1"/>
    <row r="1812" ht="14.25" customHeight="1"/>
    <row r="1813" ht="14.25" customHeight="1"/>
    <row r="1814" ht="14.25" customHeight="1"/>
    <row r="1815" ht="14.25" customHeight="1"/>
    <row r="1816" ht="14.25" customHeight="1"/>
    <row r="1817" ht="14.25" customHeight="1"/>
    <row r="1818" ht="14.25" customHeight="1"/>
    <row r="1819" ht="14.25" customHeight="1"/>
    <row r="1820" ht="14.25" customHeight="1"/>
    <row r="1821" ht="14.25" customHeight="1"/>
    <row r="1822" ht="14.25" customHeight="1"/>
    <row r="1823" ht="14.25" customHeight="1"/>
    <row r="1824" ht="14.25" customHeight="1"/>
    <row r="1825" ht="14.25" customHeight="1"/>
    <row r="1826" ht="14.25" customHeight="1"/>
    <row r="1827" ht="14.25" customHeight="1"/>
    <row r="1828" ht="14.25" customHeight="1"/>
    <row r="1829" ht="14.25" customHeight="1"/>
    <row r="1830" ht="14.25" customHeight="1"/>
    <row r="1831" ht="14.25" customHeight="1"/>
    <row r="1832" ht="14.25" customHeight="1"/>
    <row r="1833" ht="14.25" customHeight="1"/>
    <row r="1834" ht="14.25" customHeight="1"/>
    <row r="1835" ht="14.25" customHeight="1"/>
    <row r="1836" ht="14.25" customHeight="1"/>
    <row r="1837" ht="14.25" customHeight="1"/>
    <row r="1838" ht="14.25" customHeight="1"/>
    <row r="1839" ht="14.25" customHeight="1"/>
    <row r="1840" ht="14.25" customHeight="1"/>
    <row r="1841" ht="14.25" customHeight="1"/>
    <row r="1842" ht="14.25" customHeight="1"/>
    <row r="1843" ht="14.25" customHeight="1"/>
    <row r="1844" ht="14.25" customHeight="1"/>
    <row r="1845" ht="14.25" customHeight="1"/>
    <row r="1846" ht="14.25" customHeight="1"/>
    <row r="1847" ht="14.25" customHeight="1"/>
    <row r="1848" ht="14.25" customHeight="1"/>
    <row r="1849" ht="14.25" customHeight="1"/>
    <row r="1850" ht="14.25" customHeight="1"/>
    <row r="1851" ht="14.25" customHeight="1"/>
    <row r="1852" ht="14.25" customHeight="1"/>
    <row r="1853" ht="14.25" customHeight="1"/>
    <row r="1854" ht="14.25" customHeight="1"/>
    <row r="1855" ht="14.25" customHeight="1"/>
    <row r="1856" ht="14.25" customHeight="1"/>
    <row r="1857" ht="14.25" customHeight="1"/>
    <row r="1858" ht="14.25" customHeight="1"/>
    <row r="1859" ht="14.25" customHeight="1"/>
    <row r="1860" ht="14.25" customHeight="1"/>
    <row r="1861" ht="14.25" customHeight="1"/>
    <row r="1862" ht="14.25" customHeight="1"/>
    <row r="1863" ht="14.25" customHeight="1"/>
    <row r="1864" ht="14.25" customHeight="1"/>
    <row r="1865" ht="14.25" customHeight="1"/>
    <row r="1866" ht="14.25" customHeight="1"/>
    <row r="1867" ht="14.25" customHeight="1"/>
    <row r="1868" ht="14.25" customHeight="1"/>
    <row r="1869" ht="14.25" customHeight="1"/>
    <row r="1870" ht="14.25" customHeight="1"/>
    <row r="1871" ht="14.25" customHeight="1"/>
    <row r="1872" ht="14.25" customHeight="1"/>
    <row r="1873" ht="14.25" customHeight="1"/>
    <row r="1874" ht="14.25" customHeight="1"/>
    <row r="1875" ht="14.25" customHeight="1"/>
    <row r="1876" ht="14.25" customHeight="1"/>
    <row r="1877" ht="14.25" customHeight="1"/>
    <row r="1878" ht="14.25" customHeight="1"/>
    <row r="1879" ht="14.25" customHeight="1"/>
    <row r="1880" ht="14.25" customHeight="1"/>
    <row r="1881" ht="14.25" customHeight="1"/>
    <row r="1882" ht="14.25" customHeight="1"/>
    <row r="1883" ht="14.25" customHeight="1"/>
    <row r="1884" ht="14.25" customHeight="1"/>
    <row r="1885" ht="14.25" customHeight="1"/>
    <row r="1886" ht="14.25" customHeight="1"/>
    <row r="1887" ht="14.25" customHeight="1"/>
    <row r="1888" ht="14.25" customHeight="1"/>
    <row r="1889" ht="14.25" customHeight="1"/>
    <row r="1890" ht="14.25" customHeight="1"/>
    <row r="1891" ht="14.25" customHeight="1"/>
    <row r="1892" ht="14.25" customHeight="1"/>
    <row r="1893" ht="14.25" customHeight="1"/>
    <row r="1894" ht="14.25" customHeight="1"/>
    <row r="1895" ht="14.25" customHeight="1"/>
    <row r="1896" ht="14.25" customHeight="1"/>
    <row r="1897" ht="14.25" customHeight="1"/>
    <row r="1898" ht="14.25" customHeight="1"/>
    <row r="1899" ht="14.25" customHeight="1"/>
    <row r="1900" ht="14.25" customHeight="1"/>
    <row r="1901" ht="14.25" customHeight="1"/>
    <row r="1902" ht="14.25" customHeight="1"/>
    <row r="1903" ht="14.25" customHeight="1"/>
    <row r="1904" ht="14.25" customHeight="1"/>
    <row r="1905" ht="14.25" customHeight="1"/>
    <row r="1906" ht="14.25" customHeight="1"/>
    <row r="1907" ht="14.25" customHeight="1"/>
    <row r="1908" ht="14.25" customHeight="1"/>
    <row r="1909" ht="14.25" customHeight="1"/>
    <row r="1910" ht="14.25" customHeight="1"/>
    <row r="1911" ht="14.25" customHeight="1"/>
    <row r="1912" ht="14.25" customHeight="1"/>
    <row r="1913" ht="14.25" customHeight="1"/>
    <row r="1914" ht="14.25" customHeight="1"/>
    <row r="1915" ht="14.25" customHeight="1"/>
    <row r="1916" ht="14.25" customHeight="1"/>
    <row r="1917" ht="14.25" customHeight="1"/>
    <row r="1918" ht="14.25" customHeight="1"/>
    <row r="1919" ht="14.25" customHeight="1"/>
    <row r="1920" ht="14.25" customHeight="1"/>
    <row r="1921" ht="14.25" customHeight="1"/>
    <row r="1922" ht="14.25" customHeight="1"/>
    <row r="1923" ht="14.25" customHeight="1"/>
    <row r="1924" ht="14.25" customHeight="1"/>
    <row r="1925" ht="14.25" customHeight="1"/>
    <row r="1926" ht="14.25" customHeight="1"/>
    <row r="1927" ht="14.25" customHeight="1"/>
    <row r="1928" ht="14.25" customHeight="1"/>
    <row r="1929" ht="14.25" customHeight="1"/>
    <row r="1930" ht="14.25" customHeight="1"/>
    <row r="1931" ht="14.25" customHeight="1"/>
    <row r="1932" ht="14.25" customHeight="1"/>
    <row r="1933" ht="14.25" customHeight="1"/>
    <row r="1934" ht="14.25" customHeight="1"/>
    <row r="1935" ht="14.25" customHeight="1"/>
    <row r="1936" ht="14.25" customHeight="1"/>
    <row r="1937" ht="14.25" customHeight="1"/>
    <row r="1938" ht="14.25" customHeight="1"/>
    <row r="1939" ht="14.25" customHeight="1"/>
    <row r="1940" ht="14.25" customHeight="1"/>
    <row r="1941" ht="14.25" customHeight="1"/>
    <row r="1942" ht="14.25" customHeight="1"/>
    <row r="1943" ht="14.25" customHeight="1"/>
    <row r="1944" ht="14.25" customHeight="1"/>
    <row r="1945" ht="14.25" customHeight="1"/>
    <row r="1946" ht="14.25" customHeight="1"/>
    <row r="1947" ht="14.25" customHeight="1"/>
    <row r="1948" ht="14.25" customHeight="1"/>
    <row r="1949" ht="14.25" customHeight="1"/>
    <row r="1950" ht="14.25" customHeight="1"/>
    <row r="1951" ht="14.25" customHeight="1"/>
    <row r="1952" ht="14.25" customHeight="1"/>
    <row r="1953" ht="14.25" customHeight="1"/>
    <row r="1954" ht="14.25" customHeight="1"/>
    <row r="1955" ht="14.25" customHeight="1"/>
    <row r="1956" ht="14.25" customHeight="1"/>
    <row r="1957" ht="14.25" customHeight="1"/>
    <row r="1958" ht="14.25" customHeight="1"/>
    <row r="1959" ht="14.25" customHeight="1"/>
    <row r="1960" ht="14.25" customHeight="1"/>
    <row r="1961" ht="14.25" customHeight="1"/>
    <row r="1962" ht="14.25" customHeight="1"/>
    <row r="1963" ht="14.25" customHeight="1"/>
    <row r="1964" ht="14.25" customHeight="1"/>
    <row r="1965" ht="14.25" customHeight="1"/>
    <row r="1966" ht="14.25" customHeight="1"/>
    <row r="1967" ht="14.25" customHeight="1"/>
    <row r="1968" ht="14.25" customHeight="1"/>
    <row r="1969" ht="14.25" customHeight="1"/>
    <row r="1970" ht="14.25" customHeight="1"/>
    <row r="1971" ht="14.25" customHeight="1"/>
    <row r="1972" ht="14.25" customHeight="1"/>
    <row r="1973" ht="14.25" customHeight="1"/>
    <row r="1974" ht="14.25" customHeight="1"/>
    <row r="1975" ht="14.25" customHeight="1"/>
    <row r="1976" ht="14.25" customHeight="1"/>
    <row r="1977" ht="14.25" customHeight="1"/>
    <row r="1978" ht="14.25" customHeight="1"/>
    <row r="1979" ht="14.25" customHeight="1"/>
    <row r="1980" ht="14.25" customHeight="1"/>
    <row r="1981" ht="14.25" customHeight="1"/>
    <row r="1982" ht="14.25" customHeight="1"/>
    <row r="1983" ht="14.25" customHeight="1"/>
    <row r="1984" ht="14.25" customHeight="1"/>
    <row r="1985" ht="14.25" customHeight="1"/>
    <row r="1986" ht="14.25" customHeight="1"/>
    <row r="1987" ht="14.25" customHeight="1"/>
    <row r="1988" ht="14.25" customHeight="1"/>
    <row r="1989" ht="14.25" customHeight="1"/>
    <row r="1990" ht="14.25" customHeight="1"/>
    <row r="1991" ht="14.25" customHeight="1"/>
    <row r="1992" ht="14.25" customHeight="1"/>
    <row r="1993" ht="14.25" customHeight="1"/>
    <row r="1994" ht="14.25" customHeight="1"/>
    <row r="1995" ht="14.25" customHeight="1"/>
    <row r="1996" ht="14.25" customHeight="1"/>
    <row r="1997" ht="14.25" customHeight="1"/>
    <row r="1998" ht="14.25" customHeight="1"/>
    <row r="1999" ht="14.25" customHeight="1"/>
    <row r="2000" ht="14.25" customHeight="1"/>
    <row r="2001" ht="14.25" customHeight="1"/>
    <row r="2002" ht="14.25" customHeight="1"/>
    <row r="2003" ht="14.25" customHeight="1"/>
    <row r="2004" ht="14.25" customHeight="1"/>
    <row r="2005" ht="14.25" customHeight="1"/>
    <row r="2006" ht="14.25" customHeight="1"/>
    <row r="2007" ht="14.25" customHeight="1"/>
    <row r="2008" ht="14.25" customHeight="1"/>
    <row r="2009" ht="14.25" customHeight="1"/>
    <row r="2010" ht="14.25" customHeight="1"/>
    <row r="2011" ht="14.25" customHeight="1"/>
    <row r="2012" ht="14.25" customHeight="1"/>
    <row r="2013" ht="14.25" customHeight="1"/>
    <row r="2014" ht="14.25" customHeight="1"/>
    <row r="2015" ht="14.25" customHeight="1"/>
    <row r="2016" ht="14.25" customHeight="1"/>
    <row r="2017" ht="14.25" customHeight="1"/>
    <row r="2018" ht="14.25" customHeight="1"/>
    <row r="2019" ht="14.25" customHeight="1"/>
    <row r="2020" ht="14.25" customHeight="1"/>
    <row r="2021" ht="14.25" customHeight="1"/>
    <row r="2022" ht="14.25" customHeight="1"/>
    <row r="2023" ht="14.25" customHeight="1"/>
    <row r="2024" ht="14.25" customHeight="1"/>
    <row r="2025" ht="14.25" customHeight="1"/>
    <row r="2026" ht="14.25" customHeight="1"/>
    <row r="2027" ht="14.25" customHeight="1"/>
    <row r="2028" ht="14.25" customHeight="1"/>
    <row r="2029" ht="14.25" customHeight="1"/>
    <row r="2030" ht="14.25" customHeight="1"/>
    <row r="2031" ht="14.25" customHeight="1"/>
    <row r="2032" ht="14.25" customHeight="1"/>
    <row r="2033" ht="14.25" customHeight="1"/>
    <row r="2034" ht="14.25" customHeight="1"/>
    <row r="2035" ht="14.25" customHeight="1"/>
    <row r="2036" ht="14.25" customHeight="1"/>
    <row r="2037" ht="14.25" customHeight="1"/>
    <row r="2038" ht="14.25" customHeight="1"/>
    <row r="2039" ht="14.25" customHeight="1"/>
    <row r="2040" ht="14.25" customHeight="1"/>
    <row r="2041" ht="14.25" customHeight="1"/>
    <row r="2042" ht="14.25" customHeight="1"/>
    <row r="2043" ht="14.25" customHeight="1"/>
    <row r="2044" ht="14.25" customHeight="1"/>
    <row r="2045" ht="14.25" customHeight="1"/>
    <row r="2046" ht="14.25" customHeight="1"/>
    <row r="2047" ht="14.25" customHeight="1"/>
    <row r="2048" ht="14.25" customHeight="1"/>
    <row r="2049" ht="14.25" customHeight="1"/>
    <row r="2050" ht="14.25" customHeight="1"/>
    <row r="2051" ht="14.25" customHeight="1"/>
    <row r="2052" ht="14.25" customHeight="1"/>
    <row r="2053" ht="14.25" customHeight="1"/>
    <row r="2054" ht="14.25" customHeight="1"/>
    <row r="2055" ht="14.25" customHeight="1"/>
    <row r="2056" ht="14.25" customHeight="1"/>
    <row r="2057" ht="14.25" customHeight="1"/>
    <row r="2058" ht="14.25" customHeight="1"/>
    <row r="2059" ht="14.25" customHeight="1"/>
    <row r="2060" ht="14.25" customHeight="1"/>
    <row r="2061" ht="14.25" customHeight="1"/>
    <row r="2062" ht="14.25" customHeight="1"/>
    <row r="2063" ht="14.25" customHeight="1"/>
    <row r="2064" ht="14.25" customHeight="1"/>
    <row r="2065" ht="14.25" customHeight="1"/>
    <row r="2066" ht="14.25" customHeight="1"/>
    <row r="2067" ht="14.25" customHeight="1"/>
    <row r="2068" ht="14.25" customHeight="1"/>
    <row r="2069" ht="14.25" customHeight="1"/>
    <row r="2070" ht="14.25" customHeight="1"/>
    <row r="2071" ht="14.25" customHeight="1"/>
    <row r="2072" ht="14.25" customHeight="1"/>
    <row r="2073" ht="14.25" customHeight="1"/>
    <row r="2074" ht="14.25" customHeight="1"/>
    <row r="2075" ht="14.25" customHeight="1"/>
    <row r="2076" ht="14.25" customHeight="1"/>
    <row r="2077" ht="14.25" customHeight="1"/>
    <row r="2078" ht="14.25" customHeight="1"/>
    <row r="2079" ht="14.25" customHeight="1"/>
    <row r="2080" ht="14.25" customHeight="1"/>
    <row r="2081" ht="14.25" customHeight="1"/>
    <row r="2082" ht="14.25" customHeight="1"/>
    <row r="2083" ht="14.25" customHeight="1"/>
    <row r="2084" ht="14.25" customHeight="1"/>
    <row r="2085" ht="14.25" customHeight="1"/>
    <row r="2086" ht="14.25" customHeight="1"/>
    <row r="2087" ht="14.25" customHeight="1"/>
    <row r="2088" ht="14.25" customHeight="1"/>
    <row r="2089" ht="14.25" customHeight="1"/>
    <row r="2090" ht="14.25" customHeight="1"/>
    <row r="2091" ht="14.25" customHeight="1"/>
    <row r="2092" ht="14.25" customHeight="1"/>
    <row r="2093" ht="14.25" customHeight="1"/>
    <row r="2094" ht="14.25" customHeight="1"/>
    <row r="2095" ht="14.25" customHeight="1"/>
    <row r="2096" ht="14.25" customHeight="1"/>
    <row r="2097" ht="14.25" customHeight="1"/>
    <row r="2098" ht="14.25" customHeight="1"/>
    <row r="2099" ht="14.25" customHeight="1"/>
    <row r="2100" ht="14.25" customHeight="1"/>
    <row r="2101" ht="14.25" customHeight="1"/>
    <row r="2102" ht="14.25" customHeight="1"/>
    <row r="2103" ht="14.25" customHeight="1"/>
    <row r="2104" ht="14.25" customHeight="1"/>
    <row r="2105" ht="14.25" customHeight="1"/>
    <row r="2106" ht="14.25" customHeight="1"/>
    <row r="2107" ht="14.25" customHeight="1"/>
    <row r="2108" ht="14.25" customHeight="1"/>
    <row r="2109" ht="14.25" customHeight="1"/>
    <row r="2110" ht="14.25" customHeight="1"/>
    <row r="2111" ht="14.25" customHeight="1"/>
    <row r="2112" ht="14.25" customHeight="1"/>
    <row r="2113" ht="14.25" customHeight="1"/>
    <row r="2114" ht="14.25" customHeight="1"/>
    <row r="2115" ht="14.25" customHeight="1"/>
    <row r="2116" ht="14.25" customHeight="1"/>
    <row r="2117" ht="14.25" customHeight="1"/>
    <row r="2118" ht="14.25" customHeight="1"/>
    <row r="2119" ht="14.25" customHeight="1"/>
    <row r="2120" ht="14.25" customHeight="1"/>
    <row r="2121" ht="14.25" customHeight="1"/>
    <row r="2122" ht="14.25" customHeight="1"/>
    <row r="2123" ht="14.25" customHeight="1"/>
    <row r="2124" ht="14.25" customHeight="1"/>
    <row r="2125" ht="14.25" customHeight="1"/>
    <row r="2126" ht="14.25" customHeight="1"/>
    <row r="2127" ht="14.25" customHeight="1"/>
    <row r="2128" ht="14.25" customHeight="1"/>
    <row r="2129" ht="14.25" customHeight="1"/>
    <row r="2130" ht="14.25" customHeight="1"/>
    <row r="2131" ht="14.25" customHeight="1"/>
    <row r="2132" ht="14.25" customHeight="1"/>
    <row r="2133" ht="14.25" customHeight="1"/>
    <row r="2134" ht="14.25" customHeight="1"/>
    <row r="2135" ht="14.25" customHeight="1"/>
    <row r="2136" ht="14.25" customHeight="1"/>
    <row r="2137" ht="14.25" customHeight="1"/>
    <row r="2138" ht="14.25" customHeight="1"/>
    <row r="2139" ht="14.25" customHeight="1"/>
    <row r="2140" ht="14.25" customHeight="1"/>
    <row r="2141" ht="14.25" customHeight="1"/>
    <row r="2142" ht="14.25" customHeight="1"/>
    <row r="2143" ht="14.25" customHeight="1"/>
    <row r="2144" ht="14.25" customHeight="1"/>
    <row r="2145" ht="14.25" customHeight="1"/>
    <row r="2146" ht="14.25" customHeight="1"/>
    <row r="2147" ht="14.25" customHeight="1"/>
    <row r="2148" ht="14.25" customHeight="1"/>
    <row r="2149" ht="14.25" customHeight="1"/>
    <row r="2150" ht="14.25" customHeight="1"/>
    <row r="2151" ht="14.25" customHeight="1"/>
    <row r="2152" ht="14.25" customHeight="1"/>
    <row r="2153" ht="14.25" customHeight="1"/>
    <row r="2154" ht="14.25" customHeight="1"/>
    <row r="2155" ht="14.25" customHeight="1"/>
    <row r="2156" ht="14.25" customHeight="1"/>
    <row r="2157" ht="14.25" customHeight="1"/>
    <row r="2158" ht="14.25" customHeight="1"/>
    <row r="2159" ht="14.25" customHeight="1"/>
    <row r="2160" ht="14.25" customHeight="1"/>
    <row r="2161" ht="14.25" customHeight="1"/>
    <row r="2162" ht="14.25" customHeight="1"/>
    <row r="2163" ht="14.25" customHeight="1"/>
    <row r="2164" ht="14.25" customHeight="1"/>
    <row r="2165" ht="14.25" customHeight="1"/>
    <row r="2166" ht="14.25" customHeight="1"/>
    <row r="2167" ht="14.25" customHeight="1"/>
    <row r="2168" ht="14.25" customHeight="1"/>
    <row r="2169" ht="14.25" customHeight="1"/>
    <row r="2170" ht="14.25" customHeight="1"/>
    <row r="2171" ht="14.25" customHeight="1"/>
    <row r="2172" ht="14.25" customHeight="1"/>
    <row r="2173" ht="14.25" customHeight="1"/>
    <row r="2174" ht="14.25" customHeight="1"/>
    <row r="2175" ht="14.25" customHeight="1"/>
    <row r="2176" ht="14.25" customHeight="1"/>
    <row r="2177" ht="14.25" customHeight="1"/>
    <row r="2178" ht="14.25" customHeight="1"/>
    <row r="2179" ht="14.25" customHeight="1"/>
    <row r="2180" ht="14.25" customHeight="1"/>
    <row r="2181" ht="14.25" customHeight="1"/>
    <row r="2182" ht="14.25" customHeight="1"/>
    <row r="2183" ht="14.25" customHeight="1"/>
    <row r="2184" ht="14.25" customHeight="1"/>
    <row r="2185" ht="14.25" customHeight="1"/>
    <row r="2186" ht="14.25" customHeight="1"/>
    <row r="2187" ht="14.25" customHeight="1"/>
    <row r="2188" ht="14.25" customHeight="1"/>
    <row r="2189" ht="14.25" customHeight="1"/>
    <row r="2190" ht="14.25" customHeight="1"/>
    <row r="2191" ht="14.25" customHeight="1"/>
    <row r="2192" ht="14.25" customHeight="1"/>
    <row r="2193" ht="14.25" customHeight="1"/>
    <row r="2194" ht="14.25" customHeight="1"/>
    <row r="2195" ht="14.25" customHeight="1"/>
    <row r="2196" ht="14.25" customHeight="1"/>
    <row r="2197" ht="14.25" customHeight="1"/>
    <row r="2198" ht="14.25" customHeight="1"/>
    <row r="2199" ht="14.25" customHeight="1"/>
    <row r="2200" ht="14.25" customHeight="1"/>
    <row r="2201" ht="14.25" customHeight="1"/>
    <row r="2202" ht="14.25" customHeight="1"/>
    <row r="2203"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7" ht="14.25" customHeight="1"/>
    <row r="2218" ht="14.25" customHeight="1"/>
    <row r="2219" ht="14.25" customHeight="1"/>
    <row r="2220" ht="14.25" customHeight="1"/>
    <row r="2221" ht="14.25" customHeight="1"/>
    <row r="2222" ht="14.25" customHeight="1"/>
    <row r="2223" ht="14.25" customHeight="1"/>
    <row r="2224" ht="14.25" customHeight="1"/>
    <row r="2225" ht="14.25" customHeight="1"/>
    <row r="2226" ht="14.25" customHeight="1"/>
    <row r="2227" ht="14.25" customHeight="1"/>
    <row r="2228" ht="14.25" customHeight="1"/>
    <row r="2229" ht="14.25" customHeight="1"/>
    <row r="2230" ht="14.25" customHeight="1"/>
    <row r="2231" ht="14.25" customHeight="1"/>
    <row r="2232" ht="14.25" customHeight="1"/>
    <row r="2233" ht="14.25" customHeight="1"/>
    <row r="2234" ht="14.25" customHeight="1"/>
    <row r="2235" ht="14.25" customHeight="1"/>
    <row r="2236" ht="14.25" customHeight="1"/>
    <row r="2237" ht="14.25" customHeight="1"/>
    <row r="2238" ht="14.25" customHeight="1"/>
    <row r="2239" ht="14.25" customHeight="1"/>
    <row r="2240" ht="14.25" customHeight="1"/>
    <row r="2241" ht="14.25" customHeight="1"/>
    <row r="2242" ht="14.25" customHeight="1"/>
    <row r="2243" ht="14.25" customHeight="1"/>
    <row r="2244" ht="14.25" customHeight="1"/>
    <row r="2245" ht="14.25" customHeight="1"/>
    <row r="2246"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row r="2417" ht="14.25" customHeight="1"/>
    <row r="2418" ht="14.25" customHeight="1"/>
    <row r="2419" ht="14.25" customHeight="1"/>
    <row r="2420" ht="14.25" customHeight="1"/>
    <row r="2421" ht="14.25" customHeight="1"/>
    <row r="2422" ht="14.25" customHeight="1"/>
    <row r="2423" ht="14.25" customHeight="1"/>
    <row r="2424" ht="14.25" customHeight="1"/>
    <row r="2425" ht="14.25" customHeight="1"/>
    <row r="2426" ht="14.25" customHeight="1"/>
    <row r="2427" ht="14.25" customHeight="1"/>
    <row r="2428" ht="14.25" customHeight="1"/>
    <row r="2429" ht="14.25" customHeight="1"/>
    <row r="2430" ht="14.25" customHeight="1"/>
    <row r="2431" ht="14.25" customHeight="1"/>
    <row r="2432" ht="14.25" customHeight="1"/>
    <row r="2433" ht="14.25" customHeight="1"/>
    <row r="2434" ht="14.25" customHeight="1"/>
    <row r="2435" ht="14.25" customHeight="1"/>
    <row r="2436" ht="14.25" customHeight="1"/>
    <row r="2437" ht="14.25" customHeight="1"/>
    <row r="2438" ht="14.25" customHeight="1"/>
    <row r="2439" ht="14.25" customHeight="1"/>
    <row r="2440" ht="14.25" customHeight="1"/>
    <row r="2441" ht="14.25" customHeight="1"/>
    <row r="2442" ht="14.25" customHeight="1"/>
    <row r="2443" ht="14.25" customHeight="1"/>
    <row r="2444" ht="14.25" customHeight="1"/>
    <row r="2445" ht="14.25" customHeight="1"/>
    <row r="2446" ht="14.25" customHeight="1"/>
    <row r="2447" ht="14.25" customHeight="1"/>
    <row r="2448" ht="14.25" customHeight="1"/>
    <row r="2449" ht="14.25" customHeight="1"/>
    <row r="2450" ht="14.25" customHeight="1"/>
    <row r="2451" ht="14.25" customHeight="1"/>
    <row r="2452" ht="14.25" customHeight="1"/>
    <row r="2453" ht="14.25" customHeight="1"/>
    <row r="2454" ht="14.25" customHeight="1"/>
    <row r="2455" ht="14.25" customHeight="1"/>
    <row r="2456" ht="14.25" customHeight="1"/>
    <row r="2457" ht="14.25" customHeight="1"/>
    <row r="2458" ht="14.25" customHeight="1"/>
    <row r="2459" ht="14.25" customHeight="1"/>
    <row r="2460" ht="14.25" customHeight="1"/>
    <row r="2461" ht="14.25" customHeight="1"/>
    <row r="2462" ht="14.25" customHeight="1"/>
    <row r="2463" ht="14.25" customHeight="1"/>
    <row r="2464" ht="14.25" customHeight="1"/>
    <row r="2465" ht="14.25" customHeight="1"/>
    <row r="2466" ht="14.25" customHeight="1"/>
    <row r="2467" ht="14.25" customHeight="1"/>
    <row r="2468" ht="14.25" customHeight="1"/>
    <row r="2469" ht="14.25" customHeight="1"/>
    <row r="2470" ht="14.25" customHeight="1"/>
    <row r="2471" ht="14.25" customHeight="1"/>
    <row r="2472" ht="14.25" customHeight="1"/>
    <row r="2473" ht="14.25" customHeight="1"/>
    <row r="2474" ht="14.25" customHeight="1"/>
    <row r="2475" ht="14.25" customHeight="1"/>
    <row r="2476" ht="14.25" customHeight="1"/>
    <row r="2477" ht="14.25" customHeight="1"/>
    <row r="2478" ht="14.25" customHeight="1"/>
    <row r="2479" ht="14.25" customHeight="1"/>
    <row r="2480" ht="14.25" customHeight="1"/>
    <row r="2481" ht="14.25" customHeight="1"/>
    <row r="2482" ht="14.25" customHeight="1"/>
    <row r="2483" ht="14.25" customHeight="1"/>
    <row r="2484" ht="14.25" customHeight="1"/>
    <row r="2485" ht="14.25" customHeight="1"/>
    <row r="2486" ht="14.25" customHeight="1"/>
    <row r="2487" ht="14.25" customHeight="1"/>
    <row r="2488" ht="14.25" customHeight="1"/>
    <row r="2489" ht="14.25" customHeight="1"/>
    <row r="2490" ht="14.25" customHeight="1"/>
    <row r="2491" ht="14.25" customHeight="1"/>
    <row r="2492" ht="14.25" customHeight="1"/>
    <row r="2493" ht="14.25" customHeight="1"/>
    <row r="2494" ht="14.25" customHeight="1"/>
    <row r="2495" ht="14.25" customHeight="1"/>
    <row r="2496" ht="14.25" customHeight="1"/>
    <row r="2497" ht="14.25" customHeight="1"/>
    <row r="2498" ht="14.25" customHeight="1"/>
    <row r="2499" ht="14.25" customHeight="1"/>
    <row r="2500" ht="14.25" customHeight="1"/>
    <row r="2501" ht="14.25" customHeight="1"/>
    <row r="2502" ht="14.25" customHeight="1"/>
    <row r="2503" ht="14.25" customHeight="1"/>
    <row r="2504" ht="14.25" customHeight="1"/>
    <row r="2505" ht="14.25" customHeight="1"/>
    <row r="2506" ht="14.25" customHeight="1"/>
    <row r="2507" ht="14.25" customHeight="1"/>
    <row r="2508" ht="14.25" customHeight="1"/>
    <row r="2509" ht="14.25" customHeight="1"/>
    <row r="2510" ht="14.25" customHeight="1"/>
    <row r="2511" ht="14.25" customHeight="1"/>
    <row r="2512" ht="14.25" customHeight="1"/>
    <row r="2513" ht="14.25" customHeight="1"/>
    <row r="2514" ht="14.25" customHeight="1"/>
    <row r="2515" ht="14.25" customHeight="1"/>
    <row r="2516" ht="14.25" customHeight="1"/>
    <row r="2517" ht="14.25" customHeight="1"/>
    <row r="2518" ht="14.25" customHeight="1"/>
    <row r="2519" ht="14.25" customHeight="1"/>
    <row r="2520" ht="14.25" customHeight="1"/>
    <row r="2521" ht="14.25" customHeight="1"/>
    <row r="2522" ht="14.25" customHeight="1"/>
    <row r="2523" ht="14.25" customHeight="1"/>
    <row r="2524" ht="14.25" customHeight="1"/>
    <row r="2525" ht="14.25" customHeight="1"/>
    <row r="2526" ht="14.25" customHeight="1"/>
    <row r="2527" ht="14.25" customHeight="1"/>
    <row r="2528" ht="14.25" customHeight="1"/>
    <row r="2529" ht="14.25" customHeight="1"/>
    <row r="2530" ht="14.25" customHeight="1"/>
    <row r="2531" ht="14.25" customHeight="1"/>
    <row r="2532" ht="14.25" customHeight="1"/>
    <row r="2533" ht="14.25" customHeight="1"/>
    <row r="2534" ht="14.25" customHeight="1"/>
    <row r="2535" ht="14.25" customHeight="1"/>
    <row r="2536" ht="14.25" customHeight="1"/>
    <row r="2537" ht="14.25" customHeight="1"/>
    <row r="2538" ht="14.25" customHeight="1"/>
    <row r="2539" ht="14.25" customHeight="1"/>
    <row r="2540" ht="14.25" customHeight="1"/>
    <row r="2541" ht="14.25" customHeight="1"/>
    <row r="2542" ht="14.25" customHeight="1"/>
    <row r="2543" ht="14.25" customHeight="1"/>
    <row r="2544" ht="14.25" customHeight="1"/>
    <row r="2545" ht="14.25" customHeight="1"/>
    <row r="2546" ht="14.25" customHeight="1"/>
    <row r="2547" ht="14.25" customHeight="1"/>
    <row r="2548" ht="14.25" customHeight="1"/>
    <row r="2549" ht="14.25" customHeight="1"/>
    <row r="2550" ht="14.25" customHeight="1"/>
    <row r="2551" ht="14.25" customHeight="1"/>
    <row r="2552" ht="14.25" customHeight="1"/>
    <row r="2553" ht="14.25" customHeight="1"/>
    <row r="2554" ht="14.25" customHeight="1"/>
    <row r="2555" ht="14.25" customHeight="1"/>
    <row r="2556" ht="14.25" customHeight="1"/>
    <row r="2557" ht="14.25" customHeight="1"/>
    <row r="2558" ht="14.25" customHeight="1"/>
    <row r="2559" ht="14.25" customHeight="1"/>
    <row r="2560" ht="14.25" customHeight="1"/>
    <row r="2561" ht="14.25" customHeight="1"/>
    <row r="2562" ht="14.25" customHeight="1"/>
    <row r="2563" ht="14.25" customHeight="1"/>
    <row r="2564" ht="14.25" customHeight="1"/>
    <row r="2565" ht="14.25" customHeight="1"/>
    <row r="2566" ht="14.25" customHeight="1"/>
    <row r="2567" ht="14.25" customHeight="1"/>
    <row r="2568" ht="14.25" customHeight="1"/>
    <row r="2569" ht="14.25" customHeight="1"/>
    <row r="2570" ht="14.25" customHeight="1"/>
    <row r="2571" ht="14.25" customHeight="1"/>
    <row r="2572" ht="14.25" customHeight="1"/>
    <row r="2573" ht="14.25" customHeight="1"/>
    <row r="2574" ht="14.25" customHeight="1"/>
    <row r="2575" ht="14.25" customHeight="1"/>
    <row r="2576" ht="14.25" customHeight="1"/>
    <row r="2577" ht="14.25" customHeight="1"/>
    <row r="2578" ht="14.25" customHeight="1"/>
    <row r="2579" ht="14.25" customHeight="1"/>
    <row r="2580" ht="14.25" customHeight="1"/>
    <row r="2581" ht="14.25" customHeight="1"/>
    <row r="2582" ht="14.25" customHeight="1"/>
    <row r="2583" ht="14.25" customHeight="1"/>
    <row r="2584" ht="14.25" customHeight="1"/>
    <row r="2585" ht="14.25" customHeight="1"/>
    <row r="2586" ht="14.25" customHeight="1"/>
    <row r="2587" ht="14.25" customHeight="1"/>
    <row r="2588" ht="14.25" customHeight="1"/>
    <row r="2589" ht="14.25" customHeight="1"/>
    <row r="2590" ht="14.25" customHeight="1"/>
    <row r="2591" ht="14.25" customHeight="1"/>
    <row r="2592" ht="14.25" customHeight="1"/>
    <row r="2593" ht="14.25" customHeight="1"/>
    <row r="2594" ht="14.25" customHeight="1"/>
    <row r="2595" ht="14.25" customHeight="1"/>
    <row r="2596" ht="14.25" customHeight="1"/>
    <row r="2597" ht="14.25" customHeight="1"/>
    <row r="2598" ht="14.25" customHeight="1"/>
    <row r="2599" ht="14.25" customHeight="1"/>
    <row r="2600" ht="14.25" customHeight="1"/>
    <row r="2601" ht="14.25" customHeight="1"/>
    <row r="2602" ht="14.25" customHeight="1"/>
    <row r="2603" ht="14.25" customHeight="1"/>
    <row r="2604" ht="14.25" customHeight="1"/>
    <row r="2605" ht="14.25" customHeight="1"/>
    <row r="2606" ht="14.25" customHeight="1"/>
    <row r="2607" ht="14.25" customHeight="1"/>
    <row r="2608" ht="14.25" customHeight="1"/>
    <row r="2609" ht="14.25" customHeight="1"/>
    <row r="2610" ht="14.25" customHeight="1"/>
    <row r="2611" ht="14.25" customHeight="1"/>
    <row r="2612" ht="14.25" customHeight="1"/>
    <row r="2613" ht="14.25" customHeight="1"/>
    <row r="2614" ht="14.25" customHeight="1"/>
    <row r="2615" ht="14.25" customHeight="1"/>
    <row r="2616" ht="14.25" customHeight="1"/>
    <row r="2617" ht="14.25" customHeight="1"/>
    <row r="2618" ht="14.25" customHeight="1"/>
    <row r="2619" ht="14.25" customHeight="1"/>
    <row r="2620" ht="14.25" customHeight="1"/>
    <row r="2621" ht="14.25" customHeight="1"/>
    <row r="2622" ht="14.25" customHeight="1"/>
    <row r="2623" ht="14.25" customHeight="1"/>
    <row r="2624" ht="14.25" customHeight="1"/>
    <row r="2625" ht="14.25" customHeight="1"/>
    <row r="2626" ht="14.25" customHeight="1"/>
    <row r="2627" ht="14.25" customHeight="1"/>
    <row r="2628" ht="14.25" customHeight="1"/>
    <row r="2629" ht="14.25" customHeight="1"/>
    <row r="2630" ht="14.25" customHeight="1"/>
    <row r="2631" ht="14.25" customHeight="1"/>
    <row r="2632" ht="14.25" customHeight="1"/>
    <row r="2633" ht="14.25" customHeight="1"/>
    <row r="2634" ht="14.25" customHeight="1"/>
    <row r="2635" ht="14.25" customHeight="1"/>
    <row r="2636" ht="14.25" customHeight="1"/>
    <row r="2637" ht="14.25" customHeight="1"/>
    <row r="2638" ht="14.25" customHeight="1"/>
    <row r="2639" ht="14.25" customHeight="1"/>
    <row r="2640" ht="14.25" customHeight="1"/>
    <row r="2641" ht="14.25" customHeight="1"/>
    <row r="2642" ht="14.25" customHeight="1"/>
    <row r="2643" ht="14.25" customHeight="1"/>
    <row r="2644" ht="14.25" customHeight="1"/>
    <row r="2645" ht="14.25" customHeight="1"/>
    <row r="2646" ht="14.25" customHeight="1"/>
    <row r="2647" ht="14.25" customHeight="1"/>
    <row r="2648" ht="14.25" customHeight="1"/>
    <row r="2649" ht="14.25" customHeight="1"/>
    <row r="2650" ht="14.25" customHeight="1"/>
    <row r="2651" ht="14.25" customHeight="1"/>
    <row r="2652" ht="14.25" customHeight="1"/>
    <row r="2653" ht="14.25" customHeight="1"/>
    <row r="2654" ht="14.25" customHeight="1"/>
    <row r="2655" ht="14.25" customHeight="1"/>
    <row r="2656" ht="14.25" customHeight="1"/>
    <row r="2657" ht="14.25" customHeight="1"/>
    <row r="2658" ht="14.25" customHeight="1"/>
    <row r="2659" ht="14.25" customHeight="1"/>
    <row r="2660" ht="14.25" customHeight="1"/>
    <row r="2661" ht="14.25" customHeight="1"/>
    <row r="2662" ht="14.25" customHeight="1"/>
    <row r="2663" ht="14.25" customHeight="1"/>
    <row r="2664" ht="14.25" customHeight="1"/>
    <row r="2665" ht="14.25" customHeight="1"/>
    <row r="2666" ht="14.25" customHeight="1"/>
    <row r="2667" ht="14.25" customHeight="1"/>
    <row r="2668" ht="14.25" customHeight="1"/>
    <row r="2669" ht="14.25" customHeight="1"/>
    <row r="2670" ht="14.25" customHeight="1"/>
    <row r="2671" ht="14.25" customHeight="1"/>
    <row r="2672" ht="14.25" customHeight="1"/>
    <row r="2673" ht="14.25" customHeight="1"/>
    <row r="2674" ht="14.25" customHeight="1"/>
    <row r="2675" ht="14.25" customHeight="1"/>
    <row r="2676" ht="14.25" customHeight="1"/>
    <row r="2677" ht="14.25" customHeight="1"/>
    <row r="2678" ht="14.25" customHeight="1"/>
    <row r="2679" ht="14.25" customHeight="1"/>
    <row r="2680" ht="14.25" customHeight="1"/>
    <row r="2681" ht="14.25" customHeight="1"/>
    <row r="2682" ht="14.25" customHeight="1"/>
    <row r="2683" ht="14.25" customHeight="1"/>
    <row r="2684" ht="14.25" customHeight="1"/>
    <row r="2685" ht="14.25" customHeight="1"/>
    <row r="2686" ht="14.25" customHeight="1"/>
    <row r="2687" ht="14.25" customHeight="1"/>
    <row r="2688" ht="14.25" customHeight="1"/>
    <row r="2689" ht="14.25" customHeight="1"/>
    <row r="2690" ht="14.25" customHeight="1"/>
    <row r="2691" ht="14.25" customHeight="1"/>
    <row r="2692" ht="14.25" customHeight="1"/>
    <row r="2693" ht="14.25" customHeight="1"/>
    <row r="2694" ht="14.25" customHeight="1"/>
    <row r="2695" ht="14.25" customHeight="1"/>
    <row r="2696" ht="14.25" customHeight="1"/>
    <row r="2697" ht="14.25" customHeight="1"/>
    <row r="2698" ht="14.25" customHeight="1"/>
    <row r="2699" ht="14.25" customHeight="1"/>
    <row r="2700" ht="14.25" customHeight="1"/>
    <row r="2701" ht="14.25" customHeight="1"/>
    <row r="2702" ht="14.25" customHeight="1"/>
    <row r="2703" ht="14.25" customHeight="1"/>
    <row r="2704" ht="14.25" customHeight="1"/>
    <row r="2705" ht="14.25" customHeight="1"/>
    <row r="2706" ht="14.25" customHeight="1"/>
    <row r="2707" ht="14.25" customHeight="1"/>
    <row r="2708" ht="14.25" customHeight="1"/>
    <row r="2709" ht="14.25" customHeight="1"/>
    <row r="2710" ht="14.25" customHeight="1"/>
    <row r="2711" ht="14.25" customHeight="1"/>
    <row r="2712" ht="14.25" customHeight="1"/>
    <row r="2713" ht="14.25" customHeight="1"/>
    <row r="2714" ht="14.25" customHeight="1"/>
    <row r="2715" ht="14.25" customHeight="1"/>
    <row r="2716" ht="14.25" customHeight="1"/>
    <row r="2717" ht="14.25" customHeight="1"/>
    <row r="2718" ht="14.25" customHeight="1"/>
    <row r="2719" ht="14.25" customHeight="1"/>
    <row r="2720" ht="14.25" customHeight="1"/>
    <row r="2721" ht="14.25" customHeight="1"/>
    <row r="2722" ht="14.25" customHeight="1"/>
    <row r="2723" ht="14.25" customHeight="1"/>
    <row r="2724" ht="14.25" customHeight="1"/>
    <row r="2725" ht="14.25" customHeight="1"/>
    <row r="2726" ht="14.25" customHeight="1"/>
    <row r="2727" ht="14.25" customHeight="1"/>
    <row r="2728" ht="14.25" customHeight="1"/>
    <row r="2729" ht="14.25" customHeight="1"/>
    <row r="2730" ht="14.25" customHeight="1"/>
    <row r="2731" ht="14.25" customHeight="1"/>
    <row r="2732" ht="14.25" customHeight="1"/>
    <row r="2733" ht="14.25" customHeight="1"/>
    <row r="2734" ht="14.25" customHeight="1"/>
    <row r="2735" ht="14.25" customHeight="1"/>
    <row r="2736" ht="14.25" customHeight="1"/>
    <row r="2737" ht="14.25" customHeight="1"/>
    <row r="2738" ht="14.25" customHeight="1"/>
    <row r="2739" ht="14.25" customHeight="1"/>
    <row r="2740" ht="14.25" customHeight="1"/>
    <row r="2741" ht="14.25" customHeight="1"/>
    <row r="2742" ht="14.25" customHeight="1"/>
    <row r="2743" ht="14.25" customHeight="1"/>
    <row r="2744" ht="14.25" customHeight="1"/>
    <row r="2745" ht="14.25" customHeight="1"/>
    <row r="2746" ht="14.25" customHeight="1"/>
    <row r="2747" ht="14.25" customHeight="1"/>
    <row r="2748" ht="14.25" customHeight="1"/>
    <row r="2749" ht="14.25" customHeight="1"/>
    <row r="2750" ht="14.25" customHeight="1"/>
    <row r="2751" ht="14.25" customHeight="1"/>
    <row r="2752" ht="14.25" customHeight="1"/>
    <row r="2753" ht="14.25" customHeight="1"/>
    <row r="2754" ht="14.25" customHeight="1"/>
    <row r="2755" ht="14.25" customHeight="1"/>
    <row r="2756" ht="14.25" customHeight="1"/>
    <row r="2757" ht="14.25" customHeight="1"/>
    <row r="2758" ht="14.25" customHeight="1"/>
    <row r="2759" ht="14.25" customHeight="1"/>
    <row r="2760" ht="14.25" customHeight="1"/>
    <row r="2761" ht="14.25" customHeight="1"/>
    <row r="2762" ht="14.25" customHeight="1"/>
    <row r="2763" ht="14.25" customHeight="1"/>
    <row r="2764" ht="14.25" customHeight="1"/>
    <row r="2765" ht="14.25" customHeight="1"/>
    <row r="2766" ht="14.25" customHeight="1"/>
    <row r="2767" ht="14.25" customHeight="1"/>
    <row r="2768" ht="14.25" customHeight="1"/>
    <row r="2769" ht="14.25" customHeight="1"/>
    <row r="2770" ht="14.25" customHeight="1"/>
    <row r="2771" ht="14.25" customHeight="1"/>
    <row r="2772" ht="14.25" customHeight="1"/>
    <row r="2773" ht="14.25" customHeight="1"/>
    <row r="2774" ht="14.25" customHeight="1"/>
    <row r="2775" ht="14.25" customHeight="1"/>
    <row r="2776" ht="14.25" customHeight="1"/>
    <row r="2777" ht="14.25" customHeight="1"/>
    <row r="2778" ht="14.25" customHeight="1"/>
    <row r="2779" ht="14.25" customHeight="1"/>
    <row r="2780" ht="14.25" customHeight="1"/>
    <row r="2781" ht="14.25" customHeight="1"/>
    <row r="2782" ht="14.25" customHeight="1"/>
    <row r="2783" ht="14.25" customHeight="1"/>
    <row r="2784" ht="14.25" customHeight="1"/>
    <row r="2785" ht="14.25" customHeight="1"/>
    <row r="2786" ht="14.25" customHeight="1"/>
    <row r="2787" ht="14.25" customHeight="1"/>
    <row r="2788" ht="14.25" customHeight="1"/>
    <row r="2789" ht="14.25" customHeight="1"/>
    <row r="2790" ht="14.25" customHeight="1"/>
    <row r="2791" ht="14.25" customHeight="1"/>
    <row r="2792" ht="14.25" customHeight="1"/>
    <row r="2793" ht="14.25" customHeight="1"/>
    <row r="2794" ht="14.25" customHeight="1"/>
    <row r="2795" ht="14.25" customHeight="1"/>
    <row r="2796" ht="14.25" customHeight="1"/>
    <row r="2797" ht="14.25" customHeight="1"/>
    <row r="2798" ht="14.25" customHeight="1"/>
    <row r="2799" ht="14.25" customHeight="1"/>
    <row r="2800" ht="14.25" customHeight="1"/>
    <row r="2801" ht="14.25" customHeight="1"/>
    <row r="2802" ht="14.25" customHeight="1"/>
    <row r="2803" ht="14.25" customHeight="1"/>
    <row r="2804" ht="14.25" customHeight="1"/>
    <row r="2805" ht="14.25" customHeight="1"/>
    <row r="2806" ht="14.25" customHeight="1"/>
    <row r="2807" ht="14.25" customHeight="1"/>
    <row r="2808" ht="14.25" customHeight="1"/>
    <row r="2809" ht="14.25" customHeight="1"/>
    <row r="2810" ht="14.25" customHeight="1"/>
    <row r="2811" ht="14.25" customHeight="1"/>
    <row r="2812" ht="14.25" customHeight="1"/>
    <row r="2813" ht="14.25" customHeight="1"/>
    <row r="2814" ht="14.25" customHeight="1"/>
    <row r="2815" ht="14.25" customHeight="1"/>
    <row r="2816" ht="14.25" customHeight="1"/>
    <row r="2817" ht="14.25" customHeight="1"/>
    <row r="2818" ht="14.25" customHeight="1"/>
    <row r="2819" ht="14.25" customHeight="1"/>
    <row r="2820" ht="14.25" customHeight="1"/>
    <row r="2821" ht="14.25" customHeight="1"/>
    <row r="2822" ht="14.25" customHeight="1"/>
    <row r="2823" ht="14.25" customHeight="1"/>
    <row r="2824" ht="14.25" customHeight="1"/>
    <row r="2825" ht="14.25" customHeight="1"/>
    <row r="2826" ht="14.25" customHeight="1"/>
    <row r="2827" ht="14.25" customHeight="1"/>
    <row r="2828" ht="14.25" customHeight="1"/>
    <row r="2829" ht="14.25" customHeight="1"/>
    <row r="2830" ht="14.25" customHeight="1"/>
    <row r="2831" ht="14.25" customHeight="1"/>
    <row r="2832" ht="14.25" customHeight="1"/>
    <row r="2833" ht="14.25" customHeight="1"/>
    <row r="2834" ht="14.25" customHeight="1"/>
    <row r="2835" ht="14.25" customHeight="1"/>
    <row r="2836" ht="14.25" customHeight="1"/>
    <row r="2837" ht="14.25" customHeight="1"/>
    <row r="2838" ht="14.25" customHeight="1"/>
    <row r="2839" ht="14.25" customHeight="1"/>
    <row r="2840" ht="14.25" customHeight="1"/>
    <row r="2841" ht="14.25" customHeight="1"/>
    <row r="2842" ht="14.25" customHeight="1"/>
    <row r="2843" ht="14.25" customHeight="1"/>
    <row r="2844" ht="14.25" customHeight="1"/>
    <row r="2845" ht="14.25" customHeight="1"/>
    <row r="2846" ht="14.25" customHeight="1"/>
    <row r="2847" ht="14.25" customHeight="1"/>
    <row r="2848" ht="14.25" customHeight="1"/>
    <row r="2849" ht="14.25" customHeight="1"/>
    <row r="2850" ht="14.25" customHeight="1"/>
    <row r="2851" ht="14.25" customHeight="1"/>
    <row r="2852" ht="14.25" customHeight="1"/>
    <row r="2853" ht="14.25" customHeight="1"/>
    <row r="2854" ht="14.25" customHeight="1"/>
    <row r="2855" ht="14.25" customHeight="1"/>
    <row r="2856" ht="14.25" customHeight="1"/>
    <row r="2857" ht="14.25" customHeight="1"/>
    <row r="2858" ht="14.25" customHeight="1"/>
    <row r="2859" ht="14.25" customHeight="1"/>
    <row r="2860" ht="14.25" customHeight="1"/>
    <row r="2861" ht="14.25" customHeight="1"/>
    <row r="2862" ht="14.25" customHeight="1"/>
    <row r="2863" ht="14.25" customHeight="1"/>
    <row r="2864" ht="14.25" customHeight="1"/>
    <row r="2865" ht="14.25" customHeight="1"/>
    <row r="2866" ht="14.25" customHeight="1"/>
    <row r="2867" ht="14.25" customHeight="1"/>
    <row r="2868" ht="14.25" customHeight="1"/>
    <row r="2869" ht="14.25" customHeight="1"/>
    <row r="2870" ht="14.25" customHeight="1"/>
    <row r="2871" ht="14.25" customHeight="1"/>
    <row r="2872" ht="14.25" customHeight="1"/>
    <row r="2873" ht="14.25" customHeight="1"/>
    <row r="2874" ht="14.25" customHeight="1"/>
    <row r="2875" ht="14.25" customHeight="1"/>
    <row r="2876" ht="14.25" customHeight="1"/>
    <row r="2877" ht="14.25" customHeight="1"/>
    <row r="2878" ht="14.25" customHeight="1"/>
    <row r="2879" ht="14.25" customHeight="1"/>
    <row r="2880" ht="14.25" customHeight="1"/>
    <row r="2881" ht="14.25" customHeight="1"/>
    <row r="2882" ht="14.25" customHeight="1"/>
    <row r="2883" ht="14.25" customHeight="1"/>
    <row r="2884" ht="14.25" customHeight="1"/>
    <row r="2885" ht="14.25" customHeight="1"/>
    <row r="2886" ht="14.25" customHeight="1"/>
    <row r="2887" ht="14.25" customHeight="1"/>
    <row r="2888" ht="14.25" customHeight="1"/>
    <row r="2889" ht="14.25" customHeight="1"/>
    <row r="2890" ht="14.25" customHeight="1"/>
    <row r="2891" ht="14.25" customHeight="1"/>
    <row r="2892" ht="14.25" customHeight="1"/>
    <row r="2893" ht="14.25" customHeight="1"/>
    <row r="2894" ht="14.25" customHeight="1"/>
    <row r="2895" ht="14.25" customHeight="1"/>
    <row r="2896" ht="14.25" customHeight="1"/>
    <row r="2897" ht="14.25" customHeight="1"/>
    <row r="2898" ht="14.25" customHeight="1"/>
    <row r="2899" ht="14.25" customHeight="1"/>
    <row r="2900" ht="14.25" customHeight="1"/>
    <row r="2901" ht="14.25" customHeight="1"/>
    <row r="2902" ht="14.25" customHeight="1"/>
    <row r="2903" ht="14.25" customHeight="1"/>
    <row r="2904" ht="14.25" customHeight="1"/>
    <row r="2905" ht="14.25" customHeight="1"/>
    <row r="2906" ht="14.25" customHeight="1"/>
    <row r="2907" ht="14.25" customHeight="1"/>
    <row r="2908" ht="14.25" customHeight="1"/>
    <row r="2909" ht="14.25" customHeight="1"/>
    <row r="2910" ht="14.25" customHeight="1"/>
    <row r="2911" ht="14.25" customHeight="1"/>
    <row r="2912" ht="14.25" customHeight="1"/>
    <row r="2913" ht="14.25" customHeight="1"/>
    <row r="2914" ht="14.25" customHeight="1"/>
    <row r="2915" ht="14.25" customHeight="1"/>
    <row r="2916" ht="14.25" customHeight="1"/>
    <row r="2917" ht="14.25" customHeight="1"/>
    <row r="2918" ht="14.25" customHeight="1"/>
    <row r="2919" ht="14.25" customHeight="1"/>
    <row r="2920" ht="14.25" customHeight="1"/>
    <row r="2921" ht="14.25" customHeight="1"/>
    <row r="2922" ht="14.25" customHeight="1"/>
    <row r="2923" ht="14.25" customHeight="1"/>
    <row r="2924" ht="14.25" customHeight="1"/>
    <row r="2925" ht="14.25" customHeight="1"/>
    <row r="2926" ht="14.25" customHeight="1"/>
    <row r="2927" ht="14.25" customHeight="1"/>
    <row r="2928" ht="14.25" customHeight="1"/>
    <row r="2929" ht="14.25" customHeight="1"/>
    <row r="2930" ht="14.25" customHeight="1"/>
    <row r="2931" ht="14.25" customHeight="1"/>
    <row r="2932" ht="14.25" customHeight="1"/>
    <row r="2933" ht="14.25" customHeight="1"/>
    <row r="2934" ht="14.25" customHeight="1"/>
    <row r="2935" ht="14.25" customHeight="1"/>
    <row r="2936" ht="14.25" customHeight="1"/>
    <row r="2937" ht="14.25" customHeight="1"/>
    <row r="2938" ht="14.25" customHeight="1"/>
    <row r="2939" ht="14.25" customHeight="1"/>
    <row r="2940" ht="14.25" customHeight="1"/>
    <row r="2941" ht="14.25" customHeight="1"/>
    <row r="2942" ht="14.25" customHeight="1"/>
    <row r="2943" ht="14.25" customHeight="1"/>
    <row r="2944" ht="14.25" customHeight="1"/>
    <row r="2945" ht="14.25" customHeight="1"/>
    <row r="2946" ht="14.25" customHeight="1"/>
    <row r="2947" ht="14.25" customHeight="1"/>
    <row r="2948" ht="14.25" customHeight="1"/>
    <row r="2949" ht="14.25" customHeight="1"/>
    <row r="2950" ht="14.25" customHeight="1"/>
    <row r="2951" ht="14.25" customHeight="1"/>
    <row r="2952" ht="14.25" customHeight="1"/>
    <row r="2953" ht="14.25" customHeight="1"/>
    <row r="2954" ht="14.25" customHeight="1"/>
    <row r="2955" ht="14.25" customHeight="1"/>
    <row r="2956" ht="14.25" customHeight="1"/>
    <row r="2957" ht="14.25" customHeight="1"/>
    <row r="2958" ht="14.25" customHeight="1"/>
    <row r="2959" ht="14.25" customHeight="1"/>
    <row r="2960" ht="14.25" customHeight="1"/>
    <row r="2961" ht="14.25" customHeight="1"/>
    <row r="2962" ht="14.25" customHeight="1"/>
    <row r="2963" ht="14.25" customHeight="1"/>
    <row r="2964" ht="14.25" customHeight="1"/>
    <row r="2965" ht="14.25" customHeight="1"/>
    <row r="2966" ht="14.25" customHeight="1"/>
    <row r="2967" ht="14.25" customHeight="1"/>
    <row r="2968" ht="14.25" customHeight="1"/>
    <row r="2969" ht="14.25" customHeight="1"/>
    <row r="2970" ht="14.25" customHeight="1"/>
    <row r="2971" ht="14.25" customHeight="1"/>
    <row r="2972" ht="14.25" customHeight="1"/>
    <row r="2973" ht="14.25" customHeight="1"/>
    <row r="2974" ht="14.25" customHeight="1"/>
    <row r="2975" ht="14.25" customHeight="1"/>
    <row r="2976" ht="14.25" customHeight="1"/>
    <row r="2977" ht="14.25" customHeight="1"/>
    <row r="2978" ht="14.25" customHeight="1"/>
    <row r="2979" ht="14.25" customHeight="1"/>
    <row r="2980" ht="14.25" customHeight="1"/>
    <row r="2981" ht="14.25" customHeight="1"/>
    <row r="2982" ht="14.25" customHeight="1"/>
    <row r="2983" ht="14.25" customHeight="1"/>
    <row r="2984" ht="14.25" customHeight="1"/>
    <row r="2985" ht="14.25" customHeight="1"/>
    <row r="2986" ht="14.25" customHeight="1"/>
    <row r="2987" ht="14.25" customHeight="1"/>
    <row r="2988" ht="14.25" customHeight="1"/>
    <row r="2989" ht="14.25" customHeight="1"/>
    <row r="2990" ht="14.25" customHeight="1"/>
    <row r="2991" ht="14.25" customHeight="1"/>
    <row r="2992" ht="14.25" customHeight="1"/>
    <row r="2993" ht="14.25" customHeight="1"/>
    <row r="2994" ht="14.25" customHeight="1"/>
    <row r="2995" ht="14.25" customHeight="1"/>
    <row r="2996" ht="14.25" customHeight="1"/>
    <row r="2997" ht="14.25" customHeight="1"/>
    <row r="2998" ht="14.25" customHeight="1"/>
    <row r="2999" ht="14.25" customHeight="1"/>
    <row r="3000" ht="14.25" customHeight="1"/>
    <row r="3001" ht="14.25" customHeight="1"/>
    <row r="3002" ht="14.25" customHeight="1"/>
    <row r="3003" ht="14.25" customHeight="1"/>
    <row r="3004" ht="14.25" customHeight="1"/>
    <row r="3005" ht="14.25" customHeight="1"/>
    <row r="3006" ht="14.25" customHeight="1"/>
    <row r="3007" ht="14.25" customHeight="1"/>
    <row r="3008" ht="14.25" customHeight="1"/>
    <row r="3009" ht="14.25" customHeight="1"/>
    <row r="3010" ht="14.25" customHeight="1"/>
    <row r="3011" ht="14.25" customHeight="1"/>
    <row r="3012" ht="14.25" customHeight="1"/>
    <row r="3013" ht="14.25" customHeight="1"/>
    <row r="3014" ht="14.25" customHeight="1"/>
    <row r="3015" ht="14.25" customHeight="1"/>
    <row r="3016" ht="14.25" customHeight="1"/>
    <row r="3017" ht="14.25" customHeight="1"/>
    <row r="3018" ht="14.25" customHeight="1"/>
    <row r="3019" ht="14.25" customHeight="1"/>
    <row r="3020" ht="14.25" customHeight="1"/>
    <row r="3021" ht="14.25" customHeight="1"/>
    <row r="3022" ht="14.25" customHeight="1"/>
    <row r="3023" ht="14.25" customHeight="1"/>
    <row r="3024" ht="14.25" customHeight="1"/>
    <row r="3025" ht="14.25" customHeight="1"/>
    <row r="3026" ht="14.25" customHeight="1"/>
    <row r="3027" ht="14.25" customHeight="1"/>
    <row r="3028" ht="14.25" customHeight="1"/>
    <row r="3029" ht="14.25" customHeight="1"/>
    <row r="3030" ht="14.25" customHeight="1"/>
    <row r="3031" ht="14.25" customHeight="1"/>
    <row r="3032" ht="14.25" customHeight="1"/>
    <row r="3033" ht="14.25" customHeight="1"/>
    <row r="3034" ht="14.25" customHeight="1"/>
    <row r="3035" ht="14.25" customHeight="1"/>
    <row r="3036" ht="14.25" customHeight="1"/>
    <row r="3037" ht="14.25" customHeight="1"/>
    <row r="3038" ht="14.25" customHeight="1"/>
    <row r="3039" ht="14.25" customHeight="1"/>
    <row r="3040" ht="14.25" customHeight="1"/>
    <row r="3041" ht="14.25" customHeight="1"/>
    <row r="3042" ht="14.25" customHeight="1"/>
    <row r="3043" ht="14.25" customHeight="1"/>
    <row r="3044" ht="14.25" customHeight="1"/>
    <row r="3045" ht="14.25" customHeight="1"/>
    <row r="3046" ht="14.25" customHeight="1"/>
    <row r="3047" ht="14.25" customHeight="1"/>
    <row r="3048" ht="14.25" customHeight="1"/>
    <row r="3049" ht="14.25" customHeight="1"/>
    <row r="3050" ht="14.25" customHeight="1"/>
    <row r="3051" ht="14.25" customHeight="1"/>
    <row r="3052" ht="14.25" customHeight="1"/>
    <row r="3053" ht="14.25" customHeight="1"/>
    <row r="3054" ht="14.25" customHeight="1"/>
    <row r="3055" ht="14.25" customHeight="1"/>
    <row r="3056" ht="14.25" customHeight="1"/>
    <row r="3057" ht="14.25" customHeight="1"/>
    <row r="3058" ht="14.25" customHeight="1"/>
    <row r="3059" ht="14.25" customHeight="1"/>
    <row r="3060" ht="14.25" customHeight="1"/>
    <row r="3061" ht="14.25" customHeight="1"/>
    <row r="3062" ht="14.25" customHeight="1"/>
    <row r="3063" ht="14.25" customHeight="1"/>
    <row r="3064" ht="14.25" customHeight="1"/>
    <row r="3065" ht="14.25" customHeight="1"/>
    <row r="3066" ht="14.25" customHeight="1"/>
    <row r="3067" ht="14.25" customHeight="1"/>
    <row r="3068" ht="14.25" customHeight="1"/>
    <row r="3069" ht="14.25" customHeight="1"/>
    <row r="3070" ht="14.25" customHeight="1"/>
    <row r="3071" ht="14.25" customHeight="1"/>
    <row r="3072" ht="14.25" customHeight="1"/>
    <row r="3073" ht="14.25" customHeight="1"/>
    <row r="3074" ht="14.25" customHeight="1"/>
    <row r="3075" ht="14.25" customHeight="1"/>
    <row r="3076" ht="14.25" customHeight="1"/>
    <row r="3077" ht="14.25" customHeight="1"/>
    <row r="3078" ht="14.25" customHeight="1"/>
    <row r="3079" ht="14.25" customHeight="1"/>
    <row r="3080" ht="14.25" customHeight="1"/>
    <row r="3081" ht="14.25" customHeight="1"/>
    <row r="3082" ht="14.25" customHeight="1"/>
    <row r="3083" ht="14.25" customHeight="1"/>
    <row r="3084" ht="14.25" customHeight="1"/>
    <row r="3085" ht="14.25" customHeight="1"/>
    <row r="3086" ht="14.25" customHeight="1"/>
    <row r="3087" ht="14.25" customHeight="1"/>
    <row r="3088" ht="14.25" customHeight="1"/>
    <row r="3089" ht="14.25" customHeight="1"/>
    <row r="3090" ht="14.25" customHeight="1"/>
    <row r="3091" ht="14.25" customHeight="1"/>
    <row r="3092" ht="14.25" customHeight="1"/>
    <row r="3093" ht="14.25" customHeight="1"/>
    <row r="3094" ht="14.25" customHeight="1"/>
    <row r="3095" ht="14.25" customHeight="1"/>
    <row r="3096" ht="14.25" customHeight="1"/>
    <row r="3097" ht="14.25" customHeight="1"/>
    <row r="3098" ht="14.25" customHeight="1"/>
    <row r="3099" ht="14.25" customHeight="1"/>
    <row r="3100" ht="14.25" customHeight="1"/>
    <row r="3101" ht="14.25" customHeight="1"/>
    <row r="3102" ht="14.25" customHeight="1"/>
    <row r="3103" ht="14.25" customHeight="1"/>
    <row r="3104" ht="14.25" customHeight="1"/>
    <row r="3105" ht="14.25" customHeight="1"/>
    <row r="3106" ht="14.25" customHeight="1"/>
    <row r="3107" ht="14.25" customHeight="1"/>
    <row r="3108" ht="14.25" customHeight="1"/>
    <row r="3109" ht="14.25" customHeight="1"/>
    <row r="3110" ht="14.25" customHeight="1"/>
    <row r="3111" ht="14.25" customHeight="1"/>
    <row r="3112" ht="14.25" customHeight="1"/>
    <row r="3113" ht="14.25" customHeight="1"/>
    <row r="3114" ht="14.25" customHeight="1"/>
    <row r="3115" ht="14.25" customHeight="1"/>
    <row r="3116" ht="14.25" customHeight="1"/>
    <row r="3117" ht="14.25" customHeight="1"/>
    <row r="3118" ht="14.25" customHeight="1"/>
    <row r="3119" ht="14.25" customHeight="1"/>
    <row r="3120" ht="14.25" customHeight="1"/>
    <row r="3121" ht="14.25" customHeight="1"/>
    <row r="3122" ht="14.25" customHeight="1"/>
    <row r="3123" ht="14.25" customHeight="1"/>
    <row r="3124" ht="14.25" customHeight="1"/>
    <row r="3125" ht="14.25" customHeight="1"/>
    <row r="3126" ht="14.25" customHeight="1"/>
    <row r="3127" ht="14.25" customHeight="1"/>
    <row r="3128" ht="14.25" customHeight="1"/>
    <row r="3129" ht="14.25" customHeight="1"/>
    <row r="3130" ht="14.25" customHeight="1"/>
    <row r="3131" ht="14.25" customHeight="1"/>
    <row r="3132" ht="14.25" customHeight="1"/>
    <row r="3133" ht="14.25" customHeight="1"/>
    <row r="3134" ht="14.25" customHeight="1"/>
    <row r="3135" ht="14.25" customHeight="1"/>
    <row r="3136" ht="14.25" customHeight="1"/>
    <row r="3137" ht="14.25" customHeight="1"/>
    <row r="3138" ht="14.25" customHeight="1"/>
    <row r="3139" ht="14.25" customHeight="1"/>
    <row r="3140" ht="14.25" customHeight="1"/>
    <row r="3141" ht="14.25" customHeight="1"/>
    <row r="3142" ht="14.25" customHeight="1"/>
    <row r="3143" ht="14.25" customHeight="1"/>
    <row r="3144" ht="14.25" customHeight="1"/>
    <row r="3145" ht="14.25" customHeight="1"/>
    <row r="3146" ht="14.25" customHeight="1"/>
    <row r="3147" ht="14.25" customHeight="1"/>
    <row r="3148" ht="14.25" customHeight="1"/>
    <row r="3149" ht="14.25" customHeight="1"/>
    <row r="3150" ht="14.25" customHeight="1"/>
    <row r="3151" ht="14.25" customHeight="1"/>
    <row r="3152" ht="14.25" customHeight="1"/>
    <row r="3153" ht="14.25" customHeight="1"/>
    <row r="3154" ht="14.25" customHeight="1"/>
    <row r="3155" ht="14.25" customHeight="1"/>
    <row r="3156" ht="14.25" customHeight="1"/>
    <row r="3157" ht="14.25" customHeight="1"/>
    <row r="3158" ht="14.25" customHeight="1"/>
    <row r="3159" ht="14.25" customHeight="1"/>
    <row r="3160" ht="14.25" customHeight="1"/>
    <row r="3161" ht="14.25" customHeight="1"/>
    <row r="3162" ht="14.25" customHeight="1"/>
    <row r="3163" ht="14.25" customHeight="1"/>
    <row r="3164" ht="14.25" customHeight="1"/>
    <row r="3165" ht="14.25" customHeight="1"/>
    <row r="3166" ht="14.25" customHeight="1"/>
    <row r="3167" ht="14.25" customHeight="1"/>
    <row r="3168" ht="14.25" customHeight="1"/>
    <row r="3169" ht="14.25" customHeight="1"/>
    <row r="3170" ht="14.25" customHeight="1"/>
    <row r="3171" ht="14.25" customHeight="1"/>
    <row r="3172" ht="14.25" customHeight="1"/>
    <row r="3173" ht="14.25" customHeight="1"/>
    <row r="3174" ht="14.25" customHeight="1"/>
    <row r="3175" ht="14.25" customHeight="1"/>
    <row r="3176" ht="14.25" customHeight="1"/>
    <row r="3177" ht="14.25" customHeight="1"/>
    <row r="3178" ht="14.25" customHeight="1"/>
    <row r="3179" ht="14.25" customHeight="1"/>
    <row r="3180" ht="14.25" customHeight="1"/>
    <row r="3181" ht="14.25" customHeight="1"/>
    <row r="3182" ht="14.25" customHeight="1"/>
    <row r="3183" ht="14.25" customHeight="1"/>
    <row r="3184" ht="14.25" customHeight="1"/>
    <row r="3185" ht="14.25" customHeight="1"/>
    <row r="3186" ht="14.25" customHeight="1"/>
    <row r="3187" ht="14.25" customHeight="1"/>
    <row r="3188" ht="14.25" customHeight="1"/>
    <row r="3189" ht="14.25" customHeight="1"/>
    <row r="3190" ht="14.25" customHeight="1"/>
    <row r="3191" ht="14.25" customHeight="1"/>
    <row r="3192" ht="14.25" customHeight="1"/>
    <row r="3193" ht="14.25" customHeight="1"/>
    <row r="3194" ht="14.25" customHeight="1"/>
    <row r="3195" ht="14.25" customHeight="1"/>
    <row r="3196" ht="14.25" customHeight="1"/>
    <row r="3197" ht="14.25" customHeight="1"/>
    <row r="3198" ht="14.25" customHeight="1"/>
    <row r="3199" ht="14.25" customHeight="1"/>
    <row r="3200" ht="14.25" customHeight="1"/>
    <row r="3201" ht="14.25" customHeight="1"/>
    <row r="3202" ht="14.25" customHeight="1"/>
    <row r="3203" ht="14.25" customHeight="1"/>
    <row r="3204" ht="14.25" customHeight="1"/>
    <row r="3205" ht="14.25" customHeight="1"/>
    <row r="3206" ht="14.25" customHeight="1"/>
    <row r="3207" ht="14.25" customHeight="1"/>
    <row r="3208" ht="14.25" customHeight="1"/>
    <row r="3209" ht="14.25" customHeight="1"/>
    <row r="3210" ht="14.25" customHeight="1"/>
    <row r="3211" ht="14.25" customHeight="1"/>
    <row r="3212" ht="14.25" customHeight="1"/>
    <row r="3213" ht="14.25" customHeight="1"/>
    <row r="3214" ht="14.25" customHeight="1"/>
    <row r="3215" ht="14.25" customHeight="1"/>
    <row r="3216" ht="14.25" customHeight="1"/>
    <row r="3217" ht="14.25" customHeight="1"/>
    <row r="3218" ht="14.25" customHeight="1"/>
    <row r="3219" ht="14.25" customHeight="1"/>
    <row r="3220" ht="14.25" customHeight="1"/>
    <row r="3221" ht="14.25" customHeight="1"/>
    <row r="3222" ht="14.25" customHeight="1"/>
    <row r="3223" ht="14.25" customHeight="1"/>
    <row r="3224" ht="14.25" customHeight="1"/>
    <row r="3225" ht="14.25" customHeight="1"/>
    <row r="3226" ht="14.25" customHeight="1"/>
    <row r="3227" ht="14.25" customHeight="1"/>
    <row r="3228" ht="14.25" customHeight="1"/>
    <row r="3229" ht="14.25" customHeight="1"/>
    <row r="3230" ht="14.25" customHeight="1"/>
    <row r="3231" ht="14.25" customHeight="1"/>
    <row r="3232" ht="14.25" customHeight="1"/>
    <row r="3233" ht="14.25" customHeight="1"/>
    <row r="3234" ht="14.25" customHeight="1"/>
    <row r="3235" ht="14.25" customHeight="1"/>
    <row r="3236" ht="14.25" customHeight="1"/>
    <row r="3237" ht="14.25" customHeight="1"/>
    <row r="3238" ht="14.25" customHeight="1"/>
    <row r="3239" ht="14.25" customHeight="1"/>
    <row r="3240" ht="14.25" customHeight="1"/>
    <row r="3241" ht="14.25" customHeight="1"/>
    <row r="3242" ht="14.25" customHeight="1"/>
    <row r="3243" ht="14.25" customHeight="1"/>
    <row r="3244" ht="14.25" customHeight="1"/>
    <row r="3245" ht="14.25" customHeight="1"/>
    <row r="3246" ht="14.25" customHeight="1"/>
    <row r="3247" ht="14.25" customHeight="1"/>
    <row r="3248" ht="14.25" customHeight="1"/>
    <row r="3249" ht="14.25" customHeight="1"/>
    <row r="3250" ht="14.25" customHeight="1"/>
    <row r="3251" ht="14.25" customHeight="1"/>
    <row r="3252" ht="14.25" customHeight="1"/>
    <row r="3253" ht="14.25" customHeight="1"/>
    <row r="3254" ht="14.25" customHeight="1"/>
    <row r="3255" ht="14.25" customHeight="1"/>
    <row r="3256" ht="14.25" customHeight="1"/>
    <row r="3257" ht="14.25" customHeight="1"/>
    <row r="3258" ht="14.25" customHeight="1"/>
    <row r="3259" ht="14.25" customHeight="1"/>
    <row r="3260" ht="14.25" customHeight="1"/>
    <row r="3261" ht="14.25" customHeight="1"/>
    <row r="3262" ht="14.25" customHeight="1"/>
    <row r="3263" ht="14.25" customHeight="1"/>
    <row r="3264" ht="14.25" customHeight="1"/>
    <row r="3265" ht="14.25" customHeight="1"/>
    <row r="3266" ht="14.25" customHeight="1"/>
    <row r="3267" ht="14.25" customHeight="1"/>
    <row r="3268" ht="14.25" customHeight="1"/>
    <row r="3269" ht="14.25" customHeight="1"/>
    <row r="3270" ht="14.25" customHeight="1"/>
    <row r="3271" ht="14.25" customHeight="1"/>
    <row r="3272" ht="14.25" customHeight="1"/>
    <row r="3273" ht="14.25" customHeight="1"/>
    <row r="3274" ht="14.25" customHeight="1"/>
    <row r="3275" ht="14.25" customHeight="1"/>
    <row r="3276" ht="14.25" customHeight="1"/>
    <row r="3277" ht="14.25" customHeight="1"/>
    <row r="3278" ht="14.25" customHeight="1"/>
    <row r="3279" ht="14.25" customHeight="1"/>
    <row r="3280" ht="14.25" customHeight="1"/>
    <row r="3281" ht="14.25" customHeight="1"/>
    <row r="3282" ht="14.25" customHeight="1"/>
    <row r="3283" ht="14.25" customHeight="1"/>
    <row r="3284" ht="14.25" customHeight="1"/>
    <row r="3285" ht="14.25" customHeight="1"/>
    <row r="3286" ht="14.25" customHeight="1"/>
    <row r="3287" ht="14.25" customHeight="1"/>
    <row r="3288" ht="14.25" customHeight="1"/>
    <row r="3289" ht="14.25" customHeight="1"/>
    <row r="3290" ht="14.25" customHeight="1"/>
    <row r="3291" ht="14.25" customHeight="1"/>
    <row r="3292" ht="14.25" customHeight="1"/>
    <row r="3293" ht="14.25" customHeight="1"/>
    <row r="3294" ht="14.25" customHeight="1"/>
    <row r="3295" ht="14.25" customHeight="1"/>
    <row r="3296" ht="14.25" customHeight="1"/>
    <row r="3297" ht="14.25" customHeight="1"/>
    <row r="3298" ht="14.25" customHeight="1"/>
    <row r="3299" ht="14.25" customHeight="1"/>
    <row r="3300" ht="14.25" customHeight="1"/>
    <row r="3301" ht="14.25" customHeight="1"/>
    <row r="3302" ht="14.25" customHeight="1"/>
    <row r="3303" ht="14.25" customHeight="1"/>
    <row r="3304" ht="14.25" customHeight="1"/>
    <row r="3305" ht="14.25" customHeight="1"/>
    <row r="3306" ht="14.25" customHeight="1"/>
    <row r="3307" ht="14.25" customHeight="1"/>
    <row r="3308" ht="14.25" customHeight="1"/>
    <row r="3309" ht="14.25" customHeight="1"/>
    <row r="3310" ht="14.25" customHeight="1"/>
    <row r="3311" ht="14.25" customHeight="1"/>
    <row r="3312" ht="14.25" customHeight="1"/>
    <row r="3313" ht="14.25" customHeight="1"/>
    <row r="3314" ht="14.25" customHeight="1"/>
    <row r="3315" ht="14.25" customHeight="1"/>
    <row r="3316" ht="14.25" customHeight="1"/>
    <row r="3317" ht="14.25" customHeight="1"/>
    <row r="3318" ht="14.25" customHeight="1"/>
    <row r="3319" ht="14.25" customHeight="1"/>
    <row r="3320" ht="14.25" customHeight="1"/>
    <row r="3321" ht="14.25" customHeight="1"/>
    <row r="3322" ht="14.25" customHeight="1"/>
    <row r="3323" ht="14.25" customHeight="1"/>
    <row r="3324" ht="14.25" customHeight="1"/>
    <row r="3325" ht="14.25" customHeight="1"/>
    <row r="3326" ht="14.25" customHeight="1"/>
    <row r="3327" ht="14.25" customHeight="1"/>
    <row r="3328" ht="14.25" customHeight="1"/>
    <row r="3329" ht="14.25" customHeight="1"/>
    <row r="3330" ht="14.25" customHeight="1"/>
    <row r="3331" ht="14.25" customHeight="1"/>
    <row r="3332" ht="14.25" customHeight="1"/>
    <row r="3333" ht="14.25" customHeight="1"/>
    <row r="3334" ht="14.25" customHeight="1"/>
    <row r="3335" ht="14.25" customHeight="1"/>
    <row r="3336" ht="14.25" customHeight="1"/>
    <row r="3337" ht="14.25" customHeight="1"/>
    <row r="3338" ht="14.25" customHeight="1"/>
    <row r="3339" ht="14.25" customHeight="1"/>
    <row r="3340" ht="14.25" customHeight="1"/>
    <row r="3341" ht="14.25" customHeight="1"/>
    <row r="3342" ht="14.25" customHeight="1"/>
    <row r="3343" ht="14.25" customHeight="1"/>
    <row r="3344" ht="14.25" customHeight="1"/>
    <row r="3345" ht="14.25" customHeight="1"/>
    <row r="3346" ht="14.25" customHeight="1"/>
    <row r="3347" ht="14.25" customHeight="1"/>
    <row r="3348" ht="14.25" customHeight="1"/>
    <row r="3349" ht="14.25" customHeight="1"/>
    <row r="3350" ht="14.25" customHeight="1"/>
    <row r="3351" ht="14.25" customHeight="1"/>
    <row r="3352" ht="14.25" customHeight="1"/>
    <row r="3353" ht="14.25" customHeight="1"/>
    <row r="3354" ht="14.25" customHeight="1"/>
    <row r="3355" ht="14.25" customHeight="1"/>
    <row r="3356" ht="14.25" customHeight="1"/>
    <row r="3357" ht="14.25" customHeight="1"/>
    <row r="3358" ht="14.25" customHeight="1"/>
    <row r="3359" ht="14.25" customHeight="1"/>
    <row r="3360" ht="14.25" customHeight="1"/>
    <row r="3361" ht="14.25" customHeight="1"/>
    <row r="3362" ht="14.25" customHeight="1"/>
    <row r="3363" ht="14.25" customHeight="1"/>
    <row r="3364" ht="14.25" customHeight="1"/>
    <row r="3365" ht="14.25" customHeight="1"/>
    <row r="3366" ht="14.25" customHeight="1"/>
    <row r="3367" ht="14.25" customHeight="1"/>
    <row r="3368" ht="14.25" customHeight="1"/>
    <row r="3369" ht="14.25" customHeight="1"/>
    <row r="3370" ht="14.25" customHeight="1"/>
    <row r="3371" ht="14.25" customHeight="1"/>
    <row r="3372" ht="14.25" customHeight="1"/>
    <row r="3373" ht="14.25" customHeight="1"/>
    <row r="3374" ht="14.25" customHeight="1"/>
    <row r="3375" ht="14.25" customHeight="1"/>
    <row r="3376" ht="14.25" customHeight="1"/>
    <row r="3377" ht="14.25" customHeight="1"/>
    <row r="3378" ht="14.25" customHeight="1"/>
    <row r="3379" ht="14.25" customHeight="1"/>
    <row r="3380" ht="14.25" customHeight="1"/>
    <row r="3381" ht="14.25" customHeight="1"/>
    <row r="3382" ht="14.25" customHeight="1"/>
    <row r="3383" ht="14.25" customHeight="1"/>
    <row r="3384" ht="14.25" customHeight="1"/>
    <row r="3385" ht="14.25" customHeight="1"/>
    <row r="3386" ht="14.25" customHeight="1"/>
    <row r="3387" ht="14.25" customHeight="1"/>
    <row r="3388" ht="14.25" customHeight="1"/>
    <row r="3389" ht="14.25" customHeight="1"/>
    <row r="3390" ht="14.25" customHeight="1"/>
    <row r="3391" ht="14.25" customHeight="1"/>
    <row r="3392" ht="14.25" customHeight="1"/>
    <row r="3393" ht="14.25" customHeight="1"/>
    <row r="3394" ht="14.25" customHeight="1"/>
    <row r="3395" ht="14.25" customHeight="1"/>
    <row r="3396" ht="14.25" customHeight="1"/>
    <row r="3397" ht="14.25" customHeight="1"/>
    <row r="3398" ht="14.25" customHeight="1"/>
    <row r="3399" ht="14.25" customHeight="1"/>
    <row r="3400" ht="14.25" customHeight="1"/>
    <row r="3401" ht="14.25" customHeight="1"/>
    <row r="3402" ht="14.25" customHeight="1"/>
    <row r="3403" ht="14.25" customHeight="1"/>
    <row r="3404" ht="14.25" customHeight="1"/>
    <row r="3405" ht="14.25" customHeight="1"/>
    <row r="3406" ht="14.25" customHeight="1"/>
    <row r="3407" ht="14.25" customHeight="1"/>
    <row r="3408" ht="14.25" customHeight="1"/>
    <row r="3409" ht="14.25" customHeight="1"/>
    <row r="3410" ht="14.25" customHeight="1"/>
    <row r="3411" ht="14.25" customHeight="1"/>
    <row r="3412" ht="14.25" customHeight="1"/>
    <row r="3413" ht="14.25" customHeight="1"/>
    <row r="3414" ht="14.25" customHeight="1"/>
    <row r="3415" ht="14.25" customHeight="1"/>
    <row r="3416" ht="14.25" customHeight="1"/>
    <row r="3417" ht="14.25" customHeight="1"/>
    <row r="3418" ht="14.25" customHeight="1"/>
    <row r="3419" ht="14.25" customHeight="1"/>
    <row r="3420" ht="14.25" customHeight="1"/>
    <row r="3421" ht="14.25" customHeight="1"/>
    <row r="3422" ht="14.25" customHeight="1"/>
    <row r="3423" ht="14.25" customHeight="1"/>
    <row r="3424" ht="14.25" customHeight="1"/>
    <row r="3425" ht="14.25" customHeight="1"/>
    <row r="3426" ht="14.25" customHeight="1"/>
    <row r="3427" ht="14.25" customHeight="1"/>
    <row r="3428" ht="14.25" customHeight="1"/>
    <row r="3429" ht="14.25" customHeight="1"/>
    <row r="3430" ht="14.25" customHeight="1"/>
    <row r="3431" ht="14.25" customHeight="1"/>
    <row r="3432" ht="14.25" customHeight="1"/>
    <row r="3433" ht="14.25" customHeight="1"/>
    <row r="3434" ht="14.25" customHeight="1"/>
    <row r="3435" ht="14.25" customHeight="1"/>
    <row r="3436" ht="14.25" customHeight="1"/>
    <row r="3437" ht="14.25" customHeight="1"/>
    <row r="3438" ht="14.25" customHeight="1"/>
    <row r="3439" ht="14.25" customHeight="1"/>
    <row r="3440" ht="14.25" customHeight="1"/>
    <row r="3441" ht="14.25" customHeight="1"/>
    <row r="3442" ht="14.25" customHeight="1"/>
    <row r="3443" ht="14.25" customHeight="1"/>
    <row r="3444" ht="14.25" customHeight="1"/>
    <row r="3445" ht="14.25" customHeight="1"/>
    <row r="3446" ht="14.25" customHeight="1"/>
    <row r="3447" ht="14.25" customHeight="1"/>
    <row r="3448" ht="14.25" customHeight="1"/>
    <row r="3449" ht="14.25" customHeight="1"/>
    <row r="3450" ht="14.25" customHeight="1"/>
    <row r="3451" ht="14.25" customHeight="1"/>
    <row r="3452" ht="14.25" customHeight="1"/>
    <row r="3453" ht="14.25" customHeight="1"/>
    <row r="3454" ht="14.25" customHeight="1"/>
    <row r="3455" ht="14.25" customHeight="1"/>
    <row r="3456" ht="14.25" customHeight="1"/>
    <row r="3457" ht="14.25" customHeight="1"/>
    <row r="3458" ht="14.25" customHeight="1"/>
    <row r="3459" ht="14.25" customHeight="1"/>
    <row r="3460" ht="14.25" customHeight="1"/>
    <row r="3461" ht="14.25" customHeight="1"/>
    <row r="3462" ht="14.25" customHeight="1"/>
    <row r="3463" ht="14.25" customHeight="1"/>
    <row r="3464" ht="14.25" customHeight="1"/>
    <row r="3465" ht="14.25" customHeight="1"/>
    <row r="3466" ht="14.25" customHeight="1"/>
    <row r="3467" ht="14.25" customHeight="1"/>
    <row r="3468" ht="14.25" customHeight="1"/>
    <row r="3469" ht="14.25" customHeight="1"/>
    <row r="3470" ht="14.25" customHeight="1"/>
    <row r="3471" ht="14.25" customHeight="1"/>
    <row r="3472" ht="14.25" customHeight="1"/>
    <row r="3473" ht="14.25" customHeight="1"/>
    <row r="3474" ht="14.25" customHeight="1"/>
    <row r="3475" ht="14.25" customHeight="1"/>
    <row r="3476" ht="14.25" customHeight="1"/>
    <row r="3477" ht="14.25" customHeight="1"/>
    <row r="3478" ht="14.25" customHeight="1"/>
    <row r="3479" ht="14.25" customHeight="1"/>
    <row r="3480" ht="14.25" customHeight="1"/>
    <row r="3481" ht="14.25" customHeight="1"/>
    <row r="3482" ht="14.25" customHeight="1"/>
    <row r="3483" ht="14.25" customHeight="1"/>
    <row r="3484" ht="14.25" customHeight="1"/>
    <row r="3485" ht="14.25" customHeight="1"/>
    <row r="3486" ht="14.25" customHeight="1"/>
    <row r="3487" ht="14.25" customHeight="1"/>
    <row r="3488" ht="14.25" customHeight="1"/>
    <row r="3489" ht="14.25" customHeight="1"/>
    <row r="3490" ht="14.25" customHeight="1"/>
    <row r="3491" ht="14.25" customHeight="1"/>
    <row r="3492" ht="14.25" customHeight="1"/>
    <row r="3493" ht="14.25" customHeight="1"/>
    <row r="3494" ht="14.25" customHeight="1"/>
    <row r="3495" ht="14.25" customHeight="1"/>
    <row r="3496" ht="14.25" customHeight="1"/>
    <row r="3497" ht="14.25" customHeight="1"/>
    <row r="3498" ht="14.25" customHeight="1"/>
    <row r="3499" ht="14.25" customHeight="1"/>
    <row r="3500" ht="14.25" customHeight="1"/>
    <row r="3501" ht="14.25" customHeight="1"/>
    <row r="3502" ht="14.25" customHeight="1"/>
    <row r="3503" ht="14.25" customHeight="1"/>
    <row r="3504" ht="14.25" customHeight="1"/>
    <row r="3505" ht="14.25" customHeight="1"/>
    <row r="3506" ht="14.25" customHeight="1"/>
    <row r="3507" ht="14.25" customHeight="1"/>
    <row r="3508" ht="14.25" customHeight="1"/>
    <row r="3509" ht="14.25" customHeight="1"/>
    <row r="3510" ht="14.25" customHeight="1"/>
    <row r="3511" ht="14.25" customHeight="1"/>
    <row r="3512" ht="14.25" customHeight="1"/>
    <row r="3513" ht="14.25" customHeight="1"/>
    <row r="3514" ht="14.25" customHeight="1"/>
    <row r="3515" ht="14.25" customHeight="1"/>
    <row r="3516" ht="14.25" customHeight="1"/>
    <row r="3517" ht="14.25" customHeight="1"/>
    <row r="3518" ht="14.25" customHeight="1"/>
    <row r="3519" ht="14.25" customHeight="1"/>
    <row r="3520" ht="14.25" customHeight="1"/>
    <row r="3521" ht="14.25" customHeight="1"/>
    <row r="3522" ht="14.25" customHeight="1"/>
    <row r="3523" ht="14.25" customHeight="1"/>
    <row r="3524" ht="14.25" customHeight="1"/>
    <row r="3525" ht="14.25" customHeight="1"/>
    <row r="3526" ht="14.25" customHeight="1"/>
    <row r="3527" ht="14.25" customHeight="1"/>
    <row r="3528" ht="14.25" customHeight="1"/>
    <row r="3529" ht="14.25" customHeight="1"/>
    <row r="3530" ht="14.25" customHeight="1"/>
    <row r="3531" ht="14.25" customHeight="1"/>
    <row r="3532" ht="14.25" customHeight="1"/>
    <row r="3533" ht="14.25" customHeight="1"/>
    <row r="3534" ht="14.25" customHeight="1"/>
    <row r="3535" ht="14.25" customHeight="1"/>
    <row r="3536" ht="14.25" customHeight="1"/>
    <row r="3537" ht="14.25" customHeight="1"/>
    <row r="3538" ht="14.25" customHeight="1"/>
    <row r="3539" ht="14.25" customHeight="1"/>
    <row r="3540" ht="14.25" customHeight="1"/>
    <row r="3541" ht="14.25" customHeight="1"/>
    <row r="3542" ht="14.25" customHeight="1"/>
    <row r="3543" ht="14.25" customHeight="1"/>
    <row r="3544" ht="14.25" customHeight="1"/>
    <row r="3545" ht="14.25" customHeight="1"/>
    <row r="3546" ht="14.25" customHeight="1"/>
    <row r="3547" ht="14.25" customHeight="1"/>
    <row r="3548" ht="14.25" customHeight="1"/>
    <row r="3549" ht="14.25" customHeight="1"/>
    <row r="3550" ht="14.25" customHeight="1"/>
    <row r="3551" ht="14.25" customHeight="1"/>
    <row r="3552" ht="14.25" customHeight="1"/>
    <row r="3553" ht="14.25" customHeight="1"/>
    <row r="3554" ht="14.25" customHeight="1"/>
    <row r="3555" ht="14.25" customHeight="1"/>
    <row r="3556" ht="14.25" customHeight="1"/>
    <row r="3557" ht="14.25" customHeight="1"/>
    <row r="3558" ht="14.25" customHeight="1"/>
    <row r="3559" ht="14.25" customHeight="1"/>
    <row r="3560" ht="14.25" customHeight="1"/>
    <row r="3561" ht="14.25" customHeight="1"/>
    <row r="3562" ht="14.25" customHeight="1"/>
    <row r="3563" ht="14.25" customHeight="1"/>
    <row r="3564" ht="14.25" customHeight="1"/>
    <row r="3565" ht="14.25" customHeight="1"/>
    <row r="3566" ht="14.25" customHeight="1"/>
    <row r="3567" ht="14.25" customHeight="1"/>
    <row r="3568" ht="14.25" customHeight="1"/>
    <row r="3569" ht="14.25" customHeight="1"/>
    <row r="3570" ht="14.25" customHeight="1"/>
    <row r="3571" ht="14.25" customHeight="1"/>
    <row r="3572" ht="14.25" customHeight="1"/>
    <row r="3573" ht="14.25" customHeight="1"/>
    <row r="3574" ht="14.25" customHeight="1"/>
    <row r="3575" ht="14.25" customHeight="1"/>
    <row r="3576" ht="14.25" customHeight="1"/>
    <row r="3577" ht="14.25" customHeight="1"/>
    <row r="3578" ht="14.25" customHeight="1"/>
    <row r="3579" ht="14.25" customHeight="1"/>
    <row r="3580" ht="14.25" customHeight="1"/>
    <row r="3581" ht="14.25" customHeight="1"/>
    <row r="3582" ht="14.25" customHeight="1"/>
    <row r="3583" ht="14.25" customHeight="1"/>
    <row r="3584" ht="14.25" customHeight="1"/>
    <row r="3585" ht="14.25" customHeight="1"/>
    <row r="3586" ht="14.25" customHeight="1"/>
    <row r="3587" ht="14.25" customHeight="1"/>
    <row r="3588" ht="14.25" customHeight="1"/>
    <row r="3589" ht="14.25" customHeight="1"/>
    <row r="3590" ht="14.25" customHeight="1"/>
    <row r="3591" ht="14.25" customHeight="1"/>
    <row r="3592" ht="14.25" customHeight="1"/>
    <row r="3593" ht="14.25" customHeight="1"/>
    <row r="3594" ht="14.25" customHeight="1"/>
    <row r="3595" ht="14.25" customHeight="1"/>
    <row r="3596" ht="14.25" customHeight="1"/>
    <row r="3597" ht="14.25" customHeight="1"/>
    <row r="3598" ht="14.25" customHeight="1"/>
    <row r="3599" ht="14.25" customHeight="1"/>
    <row r="3600" ht="14.25" customHeight="1"/>
    <row r="3601" ht="14.25" customHeight="1"/>
    <row r="3602" ht="14.25" customHeight="1"/>
    <row r="3603" ht="14.25" customHeight="1"/>
    <row r="3604" ht="14.25" customHeight="1"/>
    <row r="3605" ht="14.25" customHeight="1"/>
    <row r="3606" ht="14.25" customHeight="1"/>
    <row r="3607" ht="14.25" customHeight="1"/>
    <row r="3608" ht="14.25" customHeight="1"/>
    <row r="3609" ht="14.25" customHeight="1"/>
    <row r="3610" ht="14.25" customHeight="1"/>
    <row r="3611" ht="14.25" customHeight="1"/>
    <row r="3612" ht="14.25" customHeight="1"/>
    <row r="3613" ht="14.25" customHeight="1"/>
    <row r="3614" ht="14.25" customHeight="1"/>
    <row r="3615" ht="14.25" customHeight="1"/>
    <row r="3616" ht="14.25" customHeight="1"/>
    <row r="3617" ht="14.25" customHeight="1"/>
    <row r="3618" ht="14.25" customHeight="1"/>
    <row r="3619" ht="14.25" customHeight="1"/>
    <row r="3620" ht="14.25" customHeight="1"/>
    <row r="3621" ht="14.25" customHeight="1"/>
    <row r="3622" ht="14.25" customHeight="1"/>
    <row r="3623" ht="14.25" customHeight="1"/>
    <row r="3624" ht="14.25" customHeight="1"/>
    <row r="3625" ht="14.25" customHeight="1"/>
    <row r="3626" ht="14.25" customHeight="1"/>
    <row r="3627" ht="14.25" customHeight="1"/>
    <row r="3628" ht="14.25" customHeight="1"/>
    <row r="3629" ht="14.25" customHeight="1"/>
    <row r="3630" ht="14.25" customHeight="1"/>
    <row r="3631" ht="14.25" customHeight="1"/>
    <row r="3632" ht="14.25" customHeight="1"/>
    <row r="3633" ht="14.25" customHeight="1"/>
    <row r="3634" ht="14.25" customHeight="1"/>
    <row r="3635" ht="14.25" customHeight="1"/>
    <row r="3636" ht="14.25" customHeight="1"/>
    <row r="3637" ht="14.25" customHeight="1"/>
    <row r="3638" ht="14.25" customHeight="1"/>
    <row r="3639" ht="14.25" customHeight="1"/>
    <row r="3640" ht="14.25" customHeight="1"/>
    <row r="3641" ht="14.25" customHeight="1"/>
    <row r="3642" ht="14.25" customHeight="1"/>
    <row r="3643" ht="14.25" customHeight="1"/>
    <row r="3644" ht="14.25" customHeight="1"/>
    <row r="3645" ht="14.25" customHeight="1"/>
    <row r="3646" ht="14.25" customHeight="1"/>
    <row r="3647" ht="14.25" customHeight="1"/>
    <row r="3648" ht="14.25" customHeight="1"/>
    <row r="3649" ht="14.25" customHeight="1"/>
    <row r="3650" ht="14.25" customHeight="1"/>
    <row r="3651" ht="14.25" customHeight="1"/>
    <row r="3652" ht="14.25" customHeight="1"/>
    <row r="3653" ht="14.25" customHeight="1"/>
    <row r="3654" ht="14.25" customHeight="1"/>
    <row r="3655" ht="14.25" customHeight="1"/>
    <row r="3656" ht="14.25" customHeight="1"/>
    <row r="3657" ht="14.25" customHeight="1"/>
    <row r="3658" ht="14.25" customHeight="1"/>
    <row r="3659" ht="14.25" customHeight="1"/>
    <row r="3660" ht="14.25" customHeight="1"/>
    <row r="3661" ht="14.25" customHeight="1"/>
    <row r="3662" ht="14.25" customHeight="1"/>
    <row r="3663" ht="14.25" customHeight="1"/>
    <row r="3664" ht="14.25" customHeight="1"/>
    <row r="3665" ht="14.25" customHeight="1"/>
    <row r="3666" ht="14.25" customHeight="1"/>
    <row r="3667" ht="14.25" customHeight="1"/>
    <row r="3668" ht="14.25" customHeight="1"/>
    <row r="3669" ht="14.25" customHeight="1"/>
    <row r="3670" ht="14.25" customHeight="1"/>
    <row r="3671" ht="14.25" customHeight="1"/>
    <row r="3672" ht="14.25" customHeight="1"/>
    <row r="3673" ht="14.25" customHeight="1"/>
    <row r="3674" ht="14.25" customHeight="1"/>
    <row r="3675" ht="14.25" customHeight="1"/>
    <row r="3676" ht="14.25" customHeight="1"/>
    <row r="3677" ht="14.25" customHeight="1"/>
    <row r="3678" ht="14.25" customHeight="1"/>
    <row r="3679" ht="14.25" customHeight="1"/>
    <row r="3680" ht="14.25" customHeight="1"/>
    <row r="3681" ht="14.25" customHeight="1"/>
    <row r="3682" ht="14.25" customHeight="1"/>
    <row r="3683" ht="14.25" customHeight="1"/>
    <row r="3684" ht="14.25" customHeight="1"/>
    <row r="3685" ht="14.25" customHeight="1"/>
    <row r="3686" ht="14.25" customHeight="1"/>
    <row r="3687" ht="14.25" customHeight="1"/>
    <row r="3688" ht="14.25" customHeight="1"/>
    <row r="3689" ht="14.25" customHeight="1"/>
    <row r="3690" ht="14.25" customHeight="1"/>
    <row r="3691" ht="14.25" customHeight="1"/>
    <row r="3692" ht="14.25" customHeight="1"/>
    <row r="3693" ht="14.25" customHeight="1"/>
    <row r="3694" ht="14.25" customHeight="1"/>
    <row r="3695" ht="14.25" customHeight="1"/>
    <row r="3696" ht="14.25" customHeight="1"/>
    <row r="3697" ht="14.25" customHeight="1"/>
    <row r="3698" ht="14.25" customHeight="1"/>
    <row r="3699" ht="14.25" customHeight="1"/>
    <row r="3700" ht="14.25" customHeight="1"/>
    <row r="3701" ht="14.25" customHeight="1"/>
    <row r="3702" ht="14.25" customHeight="1"/>
    <row r="3703" ht="14.25" customHeight="1"/>
    <row r="3704" ht="14.25" customHeight="1"/>
    <row r="3705" ht="14.25" customHeight="1"/>
    <row r="3706" ht="14.25" customHeight="1"/>
    <row r="3707" ht="14.25" customHeight="1"/>
    <row r="3708" ht="14.25" customHeight="1"/>
    <row r="3709" ht="14.25" customHeight="1"/>
    <row r="3710" ht="14.25" customHeight="1"/>
    <row r="3711" ht="14.25" customHeight="1"/>
    <row r="3712" ht="14.25" customHeight="1"/>
    <row r="3713" ht="14.25" customHeight="1"/>
    <row r="3714" ht="14.25" customHeight="1"/>
    <row r="3715" ht="14.25" customHeight="1"/>
    <row r="3716" ht="14.25" customHeight="1"/>
    <row r="3717" ht="14.25" customHeight="1"/>
    <row r="3718" ht="14.25" customHeight="1"/>
    <row r="3719" ht="14.25" customHeight="1"/>
    <row r="3720" ht="14.25" customHeight="1"/>
    <row r="3721" ht="14.25" customHeight="1"/>
    <row r="3722" ht="14.25" customHeight="1"/>
    <row r="3723" ht="14.25" customHeight="1"/>
    <row r="3724" ht="14.25" customHeight="1"/>
    <row r="3725" ht="14.25" customHeight="1"/>
    <row r="3726" ht="14.25" customHeight="1"/>
    <row r="3727" ht="14.25" customHeight="1"/>
    <row r="3728" ht="14.25" customHeight="1"/>
    <row r="3729" ht="14.25" customHeight="1"/>
    <row r="3730" ht="14.25" customHeight="1"/>
    <row r="3731" ht="14.25" customHeight="1"/>
    <row r="3732" ht="14.25" customHeight="1"/>
    <row r="3733" ht="14.25" customHeight="1"/>
    <row r="3734" ht="14.25" customHeight="1"/>
    <row r="3735" ht="14.25" customHeight="1"/>
    <row r="3736" ht="14.25" customHeight="1"/>
    <row r="3737" ht="14.25" customHeight="1"/>
    <row r="3738" ht="14.25" customHeight="1"/>
    <row r="3739" ht="14.25" customHeight="1"/>
    <row r="3740" ht="14.25" customHeight="1"/>
    <row r="3741" ht="14.25" customHeight="1"/>
    <row r="3742" ht="14.25" customHeight="1"/>
    <row r="3743" ht="14.25" customHeight="1"/>
    <row r="3744" ht="14.25" customHeight="1"/>
    <row r="3745" ht="14.25" customHeight="1"/>
    <row r="3746" ht="14.25" customHeight="1"/>
    <row r="3747" ht="14.25" customHeight="1"/>
    <row r="3748" ht="14.25" customHeight="1"/>
    <row r="3749" ht="14.25" customHeight="1"/>
    <row r="3750" ht="14.25" customHeight="1"/>
    <row r="3751" ht="14.25" customHeight="1"/>
    <row r="3752" ht="14.25" customHeight="1"/>
    <row r="3753" ht="14.25" customHeight="1"/>
    <row r="3754" ht="14.25" customHeight="1"/>
    <row r="3755" ht="14.25" customHeight="1"/>
    <row r="3756" ht="14.25" customHeight="1"/>
    <row r="3757" ht="14.25" customHeight="1"/>
    <row r="3758" ht="14.25" customHeight="1"/>
    <row r="3759" ht="14.25" customHeight="1"/>
    <row r="3760" ht="14.25" customHeight="1"/>
    <row r="3761" ht="14.25" customHeight="1"/>
    <row r="3762" ht="14.25" customHeight="1"/>
    <row r="3763" ht="14.25" customHeight="1"/>
    <row r="3764" ht="14.25" customHeight="1"/>
    <row r="3765" ht="14.25" customHeight="1"/>
    <row r="3766" ht="14.25" customHeight="1"/>
    <row r="3767" ht="14.25" customHeight="1"/>
    <row r="3768" ht="14.25" customHeight="1"/>
    <row r="3769" ht="14.25" customHeight="1"/>
    <row r="3770" ht="14.25" customHeight="1"/>
    <row r="3771" ht="14.25" customHeight="1"/>
    <row r="3772" ht="14.25" customHeight="1"/>
    <row r="3773" ht="14.25" customHeight="1"/>
    <row r="3774" ht="14.25" customHeight="1"/>
    <row r="3775" ht="14.25" customHeight="1"/>
    <row r="3776" ht="14.25" customHeight="1"/>
    <row r="3777" ht="14.25" customHeight="1"/>
    <row r="3778" ht="14.25" customHeight="1"/>
    <row r="3779" ht="14.25" customHeight="1"/>
    <row r="3780" ht="14.25" customHeight="1"/>
    <row r="3781" ht="14.25" customHeight="1"/>
    <row r="3782" ht="14.25" customHeight="1"/>
    <row r="3783" ht="14.25" customHeight="1"/>
    <row r="3784" ht="14.25" customHeight="1"/>
    <row r="3785" ht="14.25" customHeight="1"/>
    <row r="3786" ht="14.25" customHeight="1"/>
    <row r="3787" ht="14.25" customHeight="1"/>
    <row r="3788" ht="14.25" customHeight="1"/>
    <row r="3789" ht="14.25" customHeight="1"/>
    <row r="3790" ht="14.25" customHeight="1"/>
    <row r="3791" ht="14.25" customHeight="1"/>
    <row r="3792" ht="14.25" customHeight="1"/>
    <row r="3793" ht="14.25" customHeight="1"/>
    <row r="3794" ht="14.25" customHeight="1"/>
    <row r="3795" ht="14.25" customHeight="1"/>
    <row r="3796" ht="14.25" customHeight="1"/>
    <row r="3797" ht="14.25" customHeight="1"/>
    <row r="3798" ht="14.25" customHeight="1"/>
    <row r="3799" ht="14.25" customHeight="1"/>
    <row r="3800" ht="14.25" customHeight="1"/>
    <row r="3801" ht="14.25" customHeight="1"/>
    <row r="3802" ht="14.25" customHeight="1"/>
    <row r="3803" ht="14.25" customHeight="1"/>
    <row r="3804" ht="14.25" customHeight="1"/>
    <row r="3805" ht="14.25" customHeight="1"/>
    <row r="3806" ht="14.25" customHeight="1"/>
    <row r="3807" ht="14.25" customHeight="1"/>
    <row r="3808" ht="14.25" customHeight="1"/>
    <row r="3809" ht="14.25" customHeight="1"/>
    <row r="3810" ht="14.25" customHeight="1"/>
    <row r="3811" ht="14.25" customHeight="1"/>
    <row r="3812" ht="14.25" customHeight="1"/>
    <row r="3813" ht="14.25" customHeight="1"/>
    <row r="3814" ht="14.25" customHeight="1"/>
    <row r="3815" ht="14.25" customHeight="1"/>
    <row r="3816" ht="14.25" customHeight="1"/>
    <row r="3817" ht="14.25" customHeight="1"/>
    <row r="3818" ht="14.25" customHeight="1"/>
    <row r="3819" ht="14.25" customHeight="1"/>
    <row r="3820" ht="14.25" customHeight="1"/>
    <row r="3821" ht="14.25" customHeight="1"/>
    <row r="3822" ht="14.25" customHeight="1"/>
    <row r="3823" ht="14.25" customHeight="1"/>
    <row r="3824" ht="14.25" customHeight="1"/>
    <row r="3825" ht="14.25" customHeight="1"/>
    <row r="3826" ht="14.25" customHeight="1"/>
    <row r="3827" ht="14.25" customHeight="1"/>
    <row r="3828" ht="14.25" customHeight="1"/>
    <row r="3829" ht="14.25" customHeight="1"/>
    <row r="3830" ht="14.25" customHeight="1"/>
    <row r="3831" ht="14.25" customHeight="1"/>
    <row r="3832" ht="14.25" customHeight="1"/>
    <row r="3833" ht="14.25" customHeight="1"/>
    <row r="3834" ht="14.25" customHeight="1"/>
    <row r="3835" ht="14.25" customHeight="1"/>
    <row r="3836" ht="14.25" customHeight="1"/>
    <row r="3837" ht="14.25" customHeight="1"/>
    <row r="3838" ht="14.25" customHeight="1"/>
    <row r="3839" ht="14.25" customHeight="1"/>
    <row r="3840" ht="14.25" customHeight="1"/>
    <row r="3841" ht="14.25" customHeight="1"/>
    <row r="3842" ht="14.25" customHeight="1"/>
    <row r="3843" ht="14.25" customHeight="1"/>
    <row r="3844" ht="14.25" customHeight="1"/>
    <row r="3845" ht="14.25" customHeight="1"/>
    <row r="3846" ht="14.25" customHeight="1"/>
    <row r="3847" ht="14.25" customHeight="1"/>
    <row r="3848" ht="14.25" customHeight="1"/>
    <row r="3849" ht="14.25" customHeight="1"/>
    <row r="3850" ht="14.25" customHeight="1"/>
    <row r="3851" ht="14.25" customHeight="1"/>
    <row r="3852" ht="14.25" customHeight="1"/>
    <row r="3853" ht="14.25" customHeight="1"/>
    <row r="3854" ht="14.25" customHeight="1"/>
    <row r="3855" ht="14.25" customHeight="1"/>
    <row r="3856" ht="14.25" customHeight="1"/>
    <row r="3857" ht="14.25" customHeight="1"/>
    <row r="3858" ht="14.25" customHeight="1"/>
    <row r="3859" ht="14.25" customHeight="1"/>
    <row r="3860" ht="14.25" customHeight="1"/>
    <row r="3861" ht="14.25" customHeight="1"/>
    <row r="3862" ht="14.25" customHeight="1"/>
    <row r="3863" ht="14.25" customHeight="1"/>
    <row r="3864" ht="14.25" customHeight="1"/>
    <row r="3865" ht="14.25" customHeight="1"/>
    <row r="3866" ht="14.25" customHeight="1"/>
    <row r="3867" ht="14.25" customHeight="1"/>
    <row r="3868" ht="14.25" customHeight="1"/>
    <row r="3869" ht="14.25" customHeight="1"/>
    <row r="3870" ht="14.25" customHeight="1"/>
    <row r="3871" ht="14.25" customHeight="1"/>
    <row r="3872" ht="14.25" customHeight="1"/>
    <row r="3873" ht="14.25" customHeight="1"/>
    <row r="3874" ht="14.25" customHeight="1"/>
    <row r="3875" ht="14.25" customHeight="1"/>
    <row r="3876" ht="14.25" customHeight="1"/>
    <row r="3877" ht="14.25" customHeight="1"/>
    <row r="3878" ht="14.25" customHeight="1"/>
    <row r="3879" ht="14.25" customHeight="1"/>
    <row r="3880" ht="14.25" customHeight="1"/>
    <row r="3881" ht="14.25" customHeight="1"/>
    <row r="3882" ht="14.25" customHeight="1"/>
    <row r="3883" ht="14.25" customHeight="1"/>
    <row r="3884" ht="14.25" customHeight="1"/>
    <row r="3885" ht="14.25" customHeight="1"/>
    <row r="3886" ht="14.25" customHeight="1"/>
    <row r="3887" ht="14.25" customHeight="1"/>
    <row r="3888" ht="14.25" customHeight="1"/>
    <row r="3889" ht="14.25" customHeight="1"/>
    <row r="3890" ht="14.25" customHeight="1"/>
    <row r="3891" ht="14.25" customHeight="1"/>
    <row r="3892" ht="14.25" customHeight="1"/>
    <row r="3893" ht="14.25" customHeight="1"/>
    <row r="3894" ht="14.25" customHeight="1"/>
    <row r="3895" ht="14.25" customHeight="1"/>
    <row r="3896" ht="14.25" customHeight="1"/>
    <row r="3897" ht="14.25" customHeight="1"/>
    <row r="3898" ht="14.25" customHeight="1"/>
    <row r="3899" ht="14.25" customHeight="1"/>
    <row r="3900" ht="14.25" customHeight="1"/>
    <row r="3901" ht="14.25" customHeight="1"/>
    <row r="3902" ht="14.25" customHeight="1"/>
    <row r="3903" ht="14.25" customHeight="1"/>
    <row r="3904" ht="14.25" customHeight="1"/>
    <row r="3905" ht="14.25" customHeight="1"/>
    <row r="3906" ht="14.25" customHeight="1"/>
    <row r="3907" ht="14.25" customHeight="1"/>
    <row r="3908" ht="14.25" customHeight="1"/>
    <row r="3909" ht="14.25" customHeight="1"/>
    <row r="3910" ht="14.25" customHeight="1"/>
    <row r="3911" ht="14.25" customHeight="1"/>
    <row r="3912" ht="14.25" customHeight="1"/>
    <row r="3913" ht="14.25" customHeight="1"/>
    <row r="3914" ht="14.25" customHeight="1"/>
    <row r="3915" ht="14.25" customHeight="1"/>
    <row r="3916" ht="14.25" customHeight="1"/>
    <row r="3917" ht="14.25" customHeight="1"/>
    <row r="3918" ht="14.25" customHeight="1"/>
    <row r="3919" ht="14.25" customHeight="1"/>
    <row r="3920" ht="14.25" customHeight="1"/>
    <row r="3921" ht="14.25" customHeight="1"/>
    <row r="3922" ht="14.25" customHeight="1"/>
    <row r="3923" ht="14.25" customHeight="1"/>
    <row r="3924" ht="14.25" customHeight="1"/>
    <row r="3925" ht="14.25" customHeight="1"/>
    <row r="3926" ht="14.25" customHeight="1"/>
    <row r="3927" ht="14.25" customHeight="1"/>
    <row r="3928" ht="14.25" customHeight="1"/>
    <row r="3929" ht="14.25" customHeight="1"/>
    <row r="3930" ht="14.25" customHeight="1"/>
    <row r="3931" ht="14.25" customHeight="1"/>
    <row r="3932" ht="14.25" customHeight="1"/>
    <row r="3933" ht="14.25" customHeight="1"/>
    <row r="3934" ht="14.25" customHeight="1"/>
    <row r="3935" ht="14.25" customHeight="1"/>
    <row r="3936" ht="14.25" customHeight="1"/>
    <row r="3937" ht="14.25" customHeight="1"/>
    <row r="3938" ht="14.25" customHeight="1"/>
    <row r="3939" ht="14.25" customHeight="1"/>
    <row r="3940" ht="14.25" customHeight="1"/>
    <row r="3941" ht="14.25" customHeight="1"/>
    <row r="3942" ht="14.25" customHeight="1"/>
    <row r="3943" ht="14.25" customHeight="1"/>
    <row r="3944" ht="14.25" customHeight="1"/>
    <row r="3945" ht="14.25" customHeight="1"/>
    <row r="3946" ht="14.25" customHeight="1"/>
    <row r="3947" ht="14.25" customHeight="1"/>
    <row r="3948" ht="14.25" customHeight="1"/>
    <row r="3949" ht="14.25" customHeight="1"/>
    <row r="3950" ht="14.25" customHeight="1"/>
    <row r="3951" ht="14.25" customHeight="1"/>
    <row r="3952" ht="14.25" customHeight="1"/>
    <row r="3953" ht="14.25" customHeight="1"/>
    <row r="3954" ht="14.25" customHeight="1"/>
    <row r="3955" ht="14.25" customHeight="1"/>
    <row r="3956" ht="14.25" customHeight="1"/>
    <row r="3957" ht="14.25" customHeight="1"/>
    <row r="3958" ht="14.25" customHeight="1"/>
    <row r="3959" ht="14.25" customHeight="1"/>
    <row r="3960" ht="14.25" customHeight="1"/>
    <row r="3961" ht="14.25" customHeight="1"/>
    <row r="3962" ht="14.25" customHeight="1"/>
    <row r="3963" ht="14.25" customHeight="1"/>
    <row r="3964" ht="14.25" customHeight="1"/>
    <row r="3965" ht="14.25" customHeight="1"/>
    <row r="3966" ht="14.25" customHeight="1"/>
    <row r="3967" ht="14.25" customHeight="1"/>
    <row r="3968" ht="14.25" customHeight="1"/>
    <row r="3969" ht="14.25" customHeight="1"/>
    <row r="3970" ht="14.25" customHeight="1"/>
    <row r="3971" ht="14.25" customHeight="1"/>
    <row r="3972" ht="14.25" customHeight="1"/>
    <row r="3973" ht="14.25" customHeight="1"/>
    <row r="3974" ht="14.25" customHeight="1"/>
    <row r="3975" ht="14.25" customHeight="1"/>
    <row r="3976" ht="14.25" customHeight="1"/>
    <row r="3977" ht="14.25" customHeight="1"/>
    <row r="3978" ht="14.25" customHeight="1"/>
    <row r="3979" ht="14.25" customHeight="1"/>
    <row r="3980" ht="14.25" customHeight="1"/>
    <row r="3981" ht="14.25" customHeight="1"/>
    <row r="3982" ht="14.25" customHeight="1"/>
    <row r="3983" ht="14.25" customHeight="1"/>
    <row r="3984" ht="14.25" customHeight="1"/>
    <row r="3985" ht="14.25" customHeight="1"/>
    <row r="3986" ht="14.25" customHeight="1"/>
    <row r="3987" ht="14.25" customHeight="1"/>
    <row r="3988" ht="14.25" customHeight="1"/>
    <row r="3989" ht="14.25" customHeight="1"/>
    <row r="3990" ht="14.25" customHeight="1"/>
    <row r="3991" ht="14.25" customHeight="1"/>
    <row r="3992" ht="14.25" customHeight="1"/>
    <row r="3993" ht="14.25" customHeight="1"/>
    <row r="3994" ht="14.25" customHeight="1"/>
    <row r="3995" ht="14.25" customHeight="1"/>
    <row r="3996" ht="14.25" customHeight="1"/>
    <row r="3997" ht="14.25" customHeight="1"/>
    <row r="3998" ht="14.25" customHeight="1"/>
    <row r="3999" ht="14.25" customHeight="1"/>
    <row r="4000" ht="14.25" customHeight="1"/>
    <row r="4001" ht="14.25" customHeight="1"/>
    <row r="4002" ht="14.25" customHeight="1"/>
    <row r="4003" ht="14.25" customHeight="1"/>
    <row r="4004" ht="14.25" customHeight="1"/>
    <row r="4005" ht="14.25" customHeight="1"/>
    <row r="4006" ht="14.25" customHeight="1"/>
    <row r="4007" ht="14.25" customHeight="1"/>
    <row r="4008" ht="14.25" customHeight="1"/>
    <row r="4009" ht="14.25" customHeight="1"/>
    <row r="4010" ht="14.25" customHeight="1"/>
    <row r="4011" ht="14.25" customHeight="1"/>
    <row r="4012" ht="14.25" customHeight="1"/>
    <row r="4013" ht="14.25" customHeight="1"/>
    <row r="4014" ht="14.25" customHeight="1"/>
    <row r="4015" ht="14.25" customHeight="1"/>
    <row r="4016" ht="14.25" customHeight="1"/>
    <row r="4017" ht="14.25" customHeight="1"/>
    <row r="4018" ht="14.25" customHeight="1"/>
    <row r="4019" ht="14.25" customHeight="1"/>
    <row r="4020" ht="14.25" customHeight="1"/>
    <row r="4021" ht="14.25" customHeight="1"/>
    <row r="4022" ht="14.25" customHeight="1"/>
    <row r="4023" ht="14.25" customHeight="1"/>
    <row r="4024" ht="14.25" customHeight="1"/>
    <row r="4025" ht="14.25" customHeight="1"/>
    <row r="4026" ht="14.25" customHeight="1"/>
    <row r="4027" ht="14.25" customHeight="1"/>
    <row r="4028" ht="14.25" customHeight="1"/>
    <row r="4029" ht="14.25" customHeight="1"/>
    <row r="4030" ht="14.25" customHeight="1"/>
    <row r="4031" ht="14.25" customHeight="1"/>
    <row r="4032" ht="14.25" customHeight="1"/>
    <row r="4033" ht="14.25" customHeight="1"/>
    <row r="4034" ht="14.25" customHeight="1"/>
    <row r="4035" ht="14.25" customHeight="1"/>
    <row r="4036" ht="14.25" customHeight="1"/>
    <row r="4037" ht="14.25" customHeight="1"/>
    <row r="4038" ht="14.25" customHeight="1"/>
    <row r="4039" ht="14.25" customHeight="1"/>
    <row r="4040" ht="14.25" customHeight="1"/>
    <row r="4041" ht="14.25" customHeight="1"/>
    <row r="4042" ht="14.25" customHeight="1"/>
    <row r="4043" ht="14.25" customHeight="1"/>
    <row r="4044" ht="14.25" customHeight="1"/>
    <row r="4045" ht="14.25" customHeight="1"/>
    <row r="4046" ht="14.25" customHeight="1"/>
    <row r="4047" ht="14.25" customHeight="1"/>
    <row r="4048" ht="14.25" customHeight="1"/>
    <row r="4049" ht="14.25" customHeight="1"/>
    <row r="4050" ht="14.25" customHeight="1"/>
    <row r="4051" ht="14.25" customHeight="1"/>
    <row r="4052" ht="14.25" customHeight="1"/>
    <row r="4053" ht="14.25" customHeight="1"/>
    <row r="4054" ht="14.25" customHeight="1"/>
    <row r="4055" ht="14.25" customHeight="1"/>
    <row r="4056" ht="14.25" customHeight="1"/>
    <row r="4057" ht="14.25" customHeight="1"/>
    <row r="4058" ht="14.25" customHeight="1"/>
    <row r="4059" ht="14.25" customHeight="1"/>
    <row r="4060" ht="14.25" customHeight="1"/>
    <row r="4061" ht="14.25" customHeight="1"/>
    <row r="4062" ht="14.25" customHeight="1"/>
    <row r="4063" ht="14.25" customHeight="1"/>
    <row r="4064" ht="14.25" customHeight="1"/>
    <row r="4065" ht="14.25" customHeight="1"/>
    <row r="4066" ht="14.25" customHeight="1"/>
    <row r="4067" ht="14.25" customHeight="1"/>
    <row r="4068" ht="14.25" customHeight="1"/>
    <row r="4069" ht="14.25" customHeight="1"/>
    <row r="4070" ht="14.25" customHeight="1"/>
    <row r="4071" ht="14.25" customHeight="1"/>
    <row r="4072" ht="14.25" customHeight="1"/>
    <row r="4073" ht="14.25" customHeight="1"/>
    <row r="4074" ht="14.25" customHeight="1"/>
    <row r="4075" ht="14.25" customHeight="1"/>
    <row r="4076" ht="14.25" customHeight="1"/>
    <row r="4077" ht="14.25" customHeight="1"/>
    <row r="4078" ht="14.25" customHeight="1"/>
    <row r="4079" ht="14.25" customHeight="1"/>
    <row r="4080" ht="14.25" customHeight="1"/>
    <row r="4081" ht="14.25" customHeight="1"/>
    <row r="4082" ht="14.25" customHeight="1"/>
    <row r="4083" ht="14.25" customHeight="1"/>
    <row r="4084" ht="14.25" customHeight="1"/>
    <row r="4085" ht="14.25" customHeight="1"/>
    <row r="4086" ht="14.25" customHeight="1"/>
    <row r="4087" ht="14.25" customHeight="1"/>
    <row r="4088" ht="14.25" customHeight="1"/>
    <row r="4089" ht="14.25" customHeight="1"/>
    <row r="4090" ht="14.25" customHeight="1"/>
    <row r="4091" ht="14.25" customHeight="1"/>
    <row r="4092" ht="14.25" customHeight="1"/>
    <row r="4093" ht="14.25" customHeight="1"/>
    <row r="4094" ht="14.25" customHeight="1"/>
    <row r="4095" ht="14.25" customHeight="1"/>
    <row r="4096" ht="14.25" customHeight="1"/>
    <row r="4097" ht="14.25" customHeight="1"/>
    <row r="4098" ht="14.25" customHeight="1"/>
    <row r="4099" ht="14.25" customHeight="1"/>
    <row r="4100" ht="14.25" customHeight="1"/>
    <row r="4101" ht="14.25" customHeight="1"/>
    <row r="4102" ht="14.25" customHeight="1"/>
    <row r="4103" ht="14.25" customHeight="1"/>
    <row r="4104" ht="14.25" customHeight="1"/>
    <row r="4105" ht="14.25" customHeight="1"/>
    <row r="4106" ht="14.25" customHeight="1"/>
    <row r="4107" ht="14.25" customHeight="1"/>
    <row r="4108" ht="14.25" customHeight="1"/>
    <row r="4109" ht="14.25" customHeight="1"/>
    <row r="4110" ht="14.25" customHeight="1"/>
    <row r="4111" ht="14.25" customHeight="1"/>
    <row r="4112" ht="14.25" customHeight="1"/>
    <row r="4113" ht="14.25" customHeight="1"/>
    <row r="4114" ht="14.25" customHeight="1"/>
    <row r="4115" ht="14.25" customHeight="1"/>
    <row r="4116" ht="14.25" customHeight="1"/>
    <row r="4117" ht="14.25" customHeight="1"/>
    <row r="4118" ht="14.25" customHeight="1"/>
    <row r="4119" ht="14.25" customHeight="1"/>
    <row r="4120" ht="14.25" customHeight="1"/>
    <row r="4121" ht="14.25" customHeight="1"/>
    <row r="4122" ht="14.25" customHeight="1"/>
    <row r="4123" ht="14.25" customHeight="1"/>
    <row r="4124" ht="14.25" customHeight="1"/>
    <row r="4125" ht="14.25" customHeight="1"/>
    <row r="4126" ht="14.25" customHeight="1"/>
    <row r="4127" ht="14.25" customHeight="1"/>
    <row r="4128" ht="14.25" customHeight="1"/>
    <row r="4129" ht="14.25" customHeight="1"/>
    <row r="4130" ht="14.25" customHeight="1"/>
    <row r="4131" ht="14.25" customHeight="1"/>
    <row r="4132" ht="14.25" customHeight="1"/>
    <row r="4133" ht="14.25" customHeight="1"/>
    <row r="4134" ht="14.25" customHeight="1"/>
    <row r="4135" ht="14.25" customHeight="1"/>
    <row r="4136" ht="14.25" customHeight="1"/>
    <row r="4137" ht="14.25" customHeight="1"/>
    <row r="4138" ht="14.25" customHeight="1"/>
    <row r="4139" ht="14.25" customHeight="1"/>
    <row r="4140" ht="14.25" customHeight="1"/>
    <row r="4141" ht="14.25" customHeight="1"/>
    <row r="4142" ht="14.25" customHeight="1"/>
    <row r="4143" ht="14.25" customHeight="1"/>
    <row r="4144" ht="14.25" customHeight="1"/>
    <row r="4145" ht="14.25" customHeight="1"/>
    <row r="4146" ht="14.25" customHeight="1"/>
    <row r="4147" ht="14.25" customHeight="1"/>
    <row r="4148" ht="14.25" customHeight="1"/>
    <row r="4149" ht="14.25" customHeight="1"/>
    <row r="4150" ht="14.25" customHeight="1"/>
    <row r="4151" ht="14.25" customHeight="1"/>
    <row r="4152" ht="14.25" customHeight="1"/>
    <row r="4153" ht="14.25" customHeight="1"/>
    <row r="4154" ht="14.25" customHeight="1"/>
    <row r="4155" ht="14.25" customHeight="1"/>
    <row r="4156" ht="14.25" customHeight="1"/>
    <row r="4157" ht="14.25" customHeight="1"/>
    <row r="4158" ht="14.25" customHeight="1"/>
    <row r="4159" ht="14.25" customHeight="1"/>
    <row r="4160" ht="14.25" customHeight="1"/>
    <row r="4161" ht="14.25" customHeight="1"/>
    <row r="4162" ht="14.25" customHeight="1"/>
    <row r="4163" ht="14.25" customHeight="1"/>
    <row r="4164" ht="14.25" customHeight="1"/>
    <row r="4165" ht="14.25" customHeight="1"/>
    <row r="4166" ht="14.25" customHeight="1"/>
    <row r="4167" ht="14.25" customHeight="1"/>
    <row r="4168" ht="14.25" customHeight="1"/>
    <row r="4169" ht="14.25" customHeight="1"/>
    <row r="4170" ht="14.25" customHeight="1"/>
    <row r="4171" ht="14.25" customHeight="1"/>
    <row r="4172" ht="14.25" customHeight="1"/>
    <row r="4173" ht="14.25" customHeight="1"/>
    <row r="4174" ht="14.25" customHeight="1"/>
    <row r="4175" ht="14.25" customHeight="1"/>
    <row r="4176" ht="14.25" customHeight="1"/>
    <row r="4177" ht="14.25" customHeight="1"/>
    <row r="4178" ht="14.25" customHeight="1"/>
    <row r="4179" ht="14.25" customHeight="1"/>
    <row r="4180" ht="14.25" customHeight="1"/>
    <row r="4181" ht="14.25" customHeight="1"/>
    <row r="4182" ht="14.25" customHeight="1"/>
    <row r="4183" ht="14.25" customHeight="1"/>
    <row r="4184" ht="14.25" customHeight="1"/>
    <row r="4185" ht="14.25" customHeight="1"/>
    <row r="4186" ht="14.25" customHeight="1"/>
    <row r="4187" ht="14.25" customHeight="1"/>
    <row r="4188" ht="14.25" customHeight="1"/>
    <row r="4189" ht="14.25" customHeight="1"/>
    <row r="4190" ht="14.25" customHeight="1"/>
    <row r="4191" ht="14.25" customHeight="1"/>
    <row r="4192" ht="14.25" customHeight="1"/>
    <row r="4193" ht="14.25" customHeight="1"/>
    <row r="4194" ht="14.25" customHeight="1"/>
    <row r="4195" ht="14.25" customHeight="1"/>
    <row r="4196" ht="14.25" customHeight="1"/>
    <row r="4197" ht="14.25" customHeight="1"/>
    <row r="4198" ht="14.25" customHeight="1"/>
    <row r="4199" ht="14.25" customHeight="1"/>
    <row r="4200" ht="14.25" customHeight="1"/>
    <row r="4201" ht="14.25" customHeight="1"/>
    <row r="4202" ht="14.25" customHeight="1"/>
    <row r="4203" ht="14.25" customHeight="1"/>
    <row r="4204" ht="14.25" customHeight="1"/>
    <row r="4205" ht="14.25" customHeight="1"/>
    <row r="4206" ht="14.25" customHeight="1"/>
    <row r="4207" ht="14.25" customHeight="1"/>
    <row r="4208" ht="14.25" customHeight="1"/>
    <row r="4209" ht="14.25" customHeight="1"/>
    <row r="4210" ht="14.25" customHeight="1"/>
    <row r="4211" ht="14.25" customHeight="1"/>
    <row r="4212" ht="14.25" customHeight="1"/>
    <row r="4213" ht="14.25" customHeight="1"/>
    <row r="4214" ht="14.25" customHeight="1"/>
    <row r="4215" ht="14.25" customHeight="1"/>
    <row r="4216" ht="14.25" customHeight="1"/>
    <row r="4217" ht="14.25" customHeight="1"/>
    <row r="4218" ht="14.25" customHeight="1"/>
    <row r="4219" ht="14.25" customHeight="1"/>
    <row r="4220" ht="14.25" customHeight="1"/>
    <row r="4221" ht="14.25" customHeight="1"/>
    <row r="4222" ht="14.25" customHeight="1"/>
    <row r="4223" ht="14.25" customHeight="1"/>
    <row r="4224" ht="14.25" customHeight="1"/>
    <row r="4225" ht="14.25" customHeight="1"/>
    <row r="4226" ht="14.25" customHeight="1"/>
    <row r="4227" ht="14.25" customHeight="1"/>
    <row r="4228" ht="14.25" customHeight="1"/>
    <row r="4229" ht="14.25" customHeight="1"/>
    <row r="4230" ht="14.25" customHeight="1"/>
    <row r="4231" ht="14.25" customHeight="1"/>
    <row r="4232" ht="14.25" customHeight="1"/>
    <row r="4233" ht="14.25" customHeight="1"/>
    <row r="4234" ht="14.25" customHeight="1"/>
    <row r="4235" ht="14.25" customHeight="1"/>
    <row r="4236" ht="14.25" customHeight="1"/>
    <row r="4237" ht="14.25" customHeight="1"/>
    <row r="4238" ht="14.25" customHeight="1"/>
    <row r="4239" ht="14.25" customHeight="1"/>
    <row r="4240" ht="14.25" customHeight="1"/>
    <row r="4241" ht="14.25" customHeight="1"/>
    <row r="4242" ht="14.25" customHeight="1"/>
    <row r="4243" ht="14.25" customHeight="1"/>
    <row r="4244" ht="14.25" customHeight="1"/>
    <row r="4245" ht="14.25" customHeight="1"/>
    <row r="4246" ht="14.25" customHeight="1"/>
    <row r="4247" ht="14.25" customHeight="1"/>
    <row r="4248" ht="14.25" customHeight="1"/>
    <row r="4249" ht="14.25" customHeight="1"/>
    <row r="4250" ht="14.25" customHeight="1"/>
    <row r="4251" ht="14.25" customHeight="1"/>
    <row r="4252" ht="14.25" customHeight="1"/>
    <row r="4253" ht="14.25" customHeight="1"/>
    <row r="4254" ht="14.25" customHeight="1"/>
    <row r="4255" ht="14.25" customHeight="1"/>
    <row r="4256" ht="14.25" customHeight="1"/>
    <row r="4257" ht="14.25" customHeight="1"/>
    <row r="4258" ht="14.25" customHeight="1"/>
    <row r="4259" ht="14.25" customHeight="1"/>
    <row r="4260" ht="14.25" customHeight="1"/>
    <row r="4261" ht="14.25" customHeight="1"/>
    <row r="4262" ht="14.25" customHeight="1"/>
    <row r="4263" ht="14.25" customHeight="1"/>
    <row r="4264" ht="14.25" customHeight="1"/>
    <row r="4265" ht="14.25" customHeight="1"/>
    <row r="4266" ht="14.25" customHeight="1"/>
    <row r="4267" ht="14.25" customHeight="1"/>
    <row r="4268" ht="14.25" customHeight="1"/>
    <row r="4269" ht="14.25" customHeight="1"/>
    <row r="4270" ht="14.25" customHeight="1"/>
    <row r="4271" ht="14.25" customHeight="1"/>
    <row r="4272" ht="14.25" customHeight="1"/>
    <row r="4273" ht="14.25" customHeight="1"/>
    <row r="4274" ht="14.25" customHeight="1"/>
    <row r="4275" ht="14.25" customHeight="1"/>
    <row r="4276" ht="14.25" customHeight="1"/>
    <row r="4277" ht="14.25" customHeight="1"/>
    <row r="4278" ht="14.25" customHeight="1"/>
    <row r="4279" ht="14.25" customHeight="1"/>
    <row r="4280" ht="14.25" customHeight="1"/>
    <row r="4281" ht="14.25" customHeight="1"/>
    <row r="4282" ht="14.25" customHeight="1"/>
    <row r="4283" ht="14.25" customHeight="1"/>
    <row r="4284" ht="14.25" customHeight="1"/>
    <row r="4285" ht="14.25" customHeight="1"/>
    <row r="4286" ht="14.25" customHeight="1"/>
    <row r="4287" ht="14.25" customHeight="1"/>
    <row r="4288" ht="14.25" customHeight="1"/>
    <row r="4289" ht="14.25" customHeight="1"/>
    <row r="4290" ht="14.25" customHeight="1"/>
    <row r="4291" ht="14.25" customHeight="1"/>
    <row r="4292" ht="14.25" customHeight="1"/>
    <row r="4293" ht="14.25" customHeight="1"/>
    <row r="4294" ht="14.25" customHeight="1"/>
    <row r="4295" ht="14.25" customHeight="1"/>
    <row r="4296" ht="14.25" customHeight="1"/>
    <row r="4297" ht="14.25" customHeight="1"/>
    <row r="4298" ht="14.25" customHeight="1"/>
    <row r="4299" ht="14.25" customHeight="1"/>
    <row r="4300" ht="14.25" customHeight="1"/>
    <row r="4301" ht="14.25" customHeight="1"/>
    <row r="4302" ht="14.25" customHeight="1"/>
    <row r="4303" ht="14.25" customHeight="1"/>
    <row r="4304" ht="14.25" customHeight="1"/>
    <row r="4305" ht="14.25" customHeight="1"/>
    <row r="4306" ht="14.25" customHeight="1"/>
    <row r="4307" ht="14.25" customHeight="1"/>
    <row r="4308" ht="14.25" customHeight="1"/>
    <row r="4309" ht="14.25" customHeight="1"/>
    <row r="4310" ht="14.25" customHeight="1"/>
    <row r="4311" ht="14.25" customHeight="1"/>
    <row r="4312" ht="14.25" customHeight="1"/>
    <row r="4313" ht="14.25" customHeight="1"/>
    <row r="4314" ht="14.25" customHeight="1"/>
    <row r="4315" ht="14.25" customHeight="1"/>
    <row r="4316" ht="14.25" customHeight="1"/>
    <row r="4317" ht="14.25" customHeight="1"/>
    <row r="4318" ht="14.25" customHeight="1"/>
    <row r="4319" ht="14.25" customHeight="1"/>
    <row r="4320" ht="14.25" customHeight="1"/>
    <row r="4321" ht="14.25" customHeight="1"/>
    <row r="4322" ht="14.25" customHeight="1"/>
    <row r="4323" ht="14.25" customHeight="1"/>
    <row r="4324" ht="14.25" customHeight="1"/>
    <row r="4325" ht="14.25" customHeight="1"/>
    <row r="4326" ht="14.25" customHeight="1"/>
    <row r="4327" ht="14.25" customHeight="1"/>
    <row r="4328" ht="14.25" customHeight="1"/>
    <row r="4329" ht="14.25" customHeight="1"/>
    <row r="4330" ht="14.25" customHeight="1"/>
    <row r="4331" ht="14.25" customHeight="1"/>
    <row r="4332" ht="14.25" customHeight="1"/>
    <row r="4333" ht="14.25" customHeight="1"/>
    <row r="4334" ht="14.25" customHeight="1"/>
    <row r="4335" ht="14.25" customHeight="1"/>
    <row r="4336" ht="14.25" customHeight="1"/>
    <row r="4337" ht="14.25" customHeight="1"/>
    <row r="4338" ht="14.25" customHeight="1"/>
    <row r="4339" ht="14.25" customHeight="1"/>
    <row r="4340" ht="14.25" customHeight="1"/>
    <row r="4341" ht="14.25" customHeight="1"/>
    <row r="4342" ht="14.25" customHeight="1"/>
    <row r="4343" ht="14.25" customHeight="1"/>
    <row r="4344" ht="14.25" customHeight="1"/>
    <row r="4345" ht="14.25" customHeight="1"/>
    <row r="4346" ht="14.25" customHeight="1"/>
    <row r="4347" ht="14.25" customHeight="1"/>
    <row r="4348" ht="14.25" customHeight="1"/>
    <row r="4349" ht="14.25" customHeight="1"/>
    <row r="4350" ht="14.25" customHeight="1"/>
    <row r="4351" ht="14.25" customHeight="1"/>
    <row r="4352" ht="14.25" customHeight="1"/>
    <row r="4353" ht="14.25" customHeight="1"/>
    <row r="4354" ht="14.25" customHeight="1"/>
    <row r="4355" ht="14.25" customHeight="1"/>
    <row r="4356" ht="14.25" customHeight="1"/>
    <row r="4357" ht="14.25" customHeight="1"/>
    <row r="4358" ht="14.25" customHeight="1"/>
    <row r="4359" ht="14.25" customHeight="1"/>
    <row r="4360" ht="14.25" customHeight="1"/>
    <row r="4361" ht="14.25" customHeight="1"/>
    <row r="4362" ht="14.25" customHeight="1"/>
    <row r="4363" ht="14.25" customHeight="1"/>
    <row r="4364" ht="14.25" customHeight="1"/>
    <row r="4365" ht="14.25" customHeight="1"/>
    <row r="4366" ht="14.25" customHeight="1"/>
    <row r="4367" ht="14.25" customHeight="1"/>
    <row r="4368" ht="14.25" customHeight="1"/>
    <row r="4369" ht="14.25" customHeight="1"/>
    <row r="4370" ht="14.25" customHeight="1"/>
    <row r="4371" ht="14.25" customHeight="1"/>
    <row r="4372" ht="14.25" customHeight="1"/>
    <row r="4373" ht="14.25" customHeight="1"/>
    <row r="4374" ht="14.25" customHeight="1"/>
    <row r="4375" ht="14.25" customHeight="1"/>
    <row r="4376" ht="14.25" customHeight="1"/>
    <row r="4377" ht="14.25" customHeight="1"/>
    <row r="4378" ht="14.25" customHeight="1"/>
    <row r="4379" ht="14.25" customHeight="1"/>
    <row r="4380" ht="14.25" customHeight="1"/>
    <row r="4381" ht="14.25" customHeight="1"/>
    <row r="4382" ht="14.25" customHeight="1"/>
    <row r="4383" ht="14.25" customHeight="1"/>
    <row r="4384" ht="14.25" customHeight="1"/>
    <row r="4385" ht="14.25" customHeight="1"/>
    <row r="4386" ht="14.25" customHeight="1"/>
    <row r="4387" ht="14.25" customHeight="1"/>
    <row r="4388" ht="14.25" customHeight="1"/>
    <row r="4389" ht="14.25" customHeight="1"/>
    <row r="4390" ht="14.25" customHeight="1"/>
    <row r="4391" ht="14.25" customHeight="1"/>
    <row r="4392" ht="14.25" customHeight="1"/>
    <row r="4393" ht="14.25" customHeight="1"/>
    <row r="4394" ht="14.25" customHeight="1"/>
    <row r="4395" ht="14.25" customHeight="1"/>
    <row r="4396" ht="14.25" customHeight="1"/>
    <row r="4397" ht="14.25" customHeight="1"/>
    <row r="4398" ht="14.25" customHeight="1"/>
    <row r="4399" ht="14.25" customHeight="1"/>
    <row r="4400" ht="14.25" customHeight="1"/>
    <row r="4401" ht="14.25" customHeight="1"/>
    <row r="4402" ht="14.25" customHeight="1"/>
    <row r="4403" ht="14.25" customHeight="1"/>
    <row r="4404" ht="14.25" customHeight="1"/>
    <row r="4405" ht="14.25" customHeight="1"/>
    <row r="4406" ht="14.25" customHeight="1"/>
    <row r="4407" ht="14.25" customHeight="1"/>
    <row r="4408" ht="14.25" customHeight="1"/>
    <row r="4409" ht="14.25" customHeight="1"/>
    <row r="4410" ht="14.25" customHeight="1"/>
    <row r="4411" ht="14.25" customHeight="1"/>
    <row r="4412" ht="14.25" customHeight="1"/>
    <row r="4413" ht="14.25" customHeight="1"/>
    <row r="4414" ht="14.25" customHeight="1"/>
    <row r="4415" ht="14.25" customHeight="1"/>
    <row r="4416" ht="14.25" customHeight="1"/>
    <row r="4417" ht="14.25" customHeight="1"/>
    <row r="4418" ht="14.25" customHeight="1"/>
    <row r="4419" ht="14.25" customHeight="1"/>
    <row r="4420" ht="14.25" customHeight="1"/>
    <row r="4421" ht="14.25" customHeight="1"/>
    <row r="4422" ht="14.25" customHeight="1"/>
    <row r="4423" ht="14.25" customHeight="1"/>
    <row r="4424" ht="14.25" customHeight="1"/>
    <row r="4425" ht="14.25" customHeight="1"/>
    <row r="4426" ht="14.25" customHeight="1"/>
    <row r="4427" ht="14.25" customHeight="1"/>
    <row r="4428" ht="14.25" customHeight="1"/>
    <row r="4429" ht="14.25" customHeight="1"/>
    <row r="4430" ht="14.25" customHeight="1"/>
    <row r="4431" ht="14.25" customHeight="1"/>
    <row r="4432" ht="14.25" customHeight="1"/>
    <row r="4433" ht="14.25" customHeight="1"/>
    <row r="4434" ht="14.25" customHeight="1"/>
    <row r="4435" ht="14.25" customHeight="1"/>
    <row r="4436" ht="14.25" customHeight="1"/>
    <row r="4437" ht="14.25" customHeight="1"/>
    <row r="4438" ht="14.25" customHeight="1"/>
    <row r="4439" ht="14.25" customHeight="1"/>
    <row r="4440" ht="14.25" customHeight="1"/>
    <row r="4441" ht="14.25" customHeight="1"/>
    <row r="4442" ht="14.25" customHeight="1"/>
    <row r="4443" ht="14.25" customHeight="1"/>
    <row r="4444" ht="14.25" customHeight="1"/>
    <row r="4445" ht="14.25" customHeight="1"/>
    <row r="4446" ht="14.25" customHeight="1"/>
    <row r="4447" ht="14.25" customHeight="1"/>
    <row r="4448" ht="14.25" customHeight="1"/>
    <row r="4449" ht="14.25" customHeight="1"/>
    <row r="4450" ht="14.25" customHeight="1"/>
    <row r="4451" ht="14.25" customHeight="1"/>
    <row r="4452" ht="14.25" customHeight="1"/>
    <row r="4453" ht="14.25" customHeight="1"/>
    <row r="4454" ht="14.25" customHeight="1"/>
    <row r="4455" ht="14.25" customHeight="1"/>
    <row r="4456" ht="14.25" customHeight="1"/>
    <row r="4457" ht="14.25" customHeight="1"/>
    <row r="4458" ht="14.25" customHeight="1"/>
    <row r="4459" ht="14.25" customHeight="1"/>
    <row r="4460" ht="14.25" customHeight="1"/>
    <row r="4461" ht="14.25" customHeight="1"/>
    <row r="4462" ht="14.25" customHeight="1"/>
    <row r="4463" ht="14.25" customHeight="1"/>
    <row r="4464" ht="14.25" customHeight="1"/>
    <row r="4465" ht="14.25" customHeight="1"/>
    <row r="4466" ht="14.25" customHeight="1"/>
    <row r="4467" ht="14.25" customHeight="1"/>
    <row r="4468" ht="14.25" customHeight="1"/>
    <row r="4469" ht="14.25" customHeight="1"/>
    <row r="4470" ht="14.25" customHeight="1"/>
    <row r="4471" ht="14.25" customHeight="1"/>
    <row r="4472" ht="14.25" customHeight="1"/>
    <row r="4473" ht="14.25" customHeight="1"/>
    <row r="4474" ht="14.25" customHeight="1"/>
    <row r="4475" ht="14.25" customHeight="1"/>
    <row r="4476" ht="14.25" customHeight="1"/>
    <row r="4477" ht="14.25" customHeight="1"/>
    <row r="4478" ht="14.25" customHeight="1"/>
    <row r="4479" ht="14.25" customHeight="1"/>
    <row r="4480" ht="14.25" customHeight="1"/>
    <row r="4481" ht="14.25" customHeight="1"/>
    <row r="4482" ht="14.25" customHeight="1"/>
    <row r="4483" ht="14.25" customHeight="1"/>
    <row r="4484" ht="14.25" customHeight="1"/>
    <row r="4485" ht="14.25" customHeight="1"/>
    <row r="4486" ht="14.25" customHeight="1"/>
    <row r="4487" ht="14.25" customHeight="1"/>
    <row r="4488" ht="14.25" customHeight="1"/>
    <row r="4489" ht="14.25" customHeight="1"/>
    <row r="4490" ht="14.25" customHeight="1"/>
    <row r="4491" ht="14.25" customHeight="1"/>
    <row r="4492" ht="14.25" customHeight="1"/>
    <row r="4493" ht="14.25" customHeight="1"/>
    <row r="4494" ht="14.25" customHeight="1"/>
    <row r="4495" ht="14.25" customHeight="1"/>
    <row r="4496" ht="14.25" customHeight="1"/>
    <row r="4497" ht="14.25" customHeight="1"/>
    <row r="4498" ht="14.25" customHeight="1"/>
    <row r="4499" ht="14.25" customHeight="1"/>
    <row r="4500" ht="14.25" customHeight="1"/>
    <row r="4501" ht="14.25" customHeight="1"/>
    <row r="4502" ht="14.25" customHeight="1"/>
    <row r="4503" ht="14.25" customHeight="1"/>
    <row r="4504" ht="14.25" customHeight="1"/>
    <row r="4505" ht="14.25" customHeight="1"/>
    <row r="4506" ht="14.25" customHeight="1"/>
    <row r="4507" ht="14.25" customHeight="1"/>
    <row r="4508" ht="14.25" customHeight="1"/>
    <row r="4509" ht="14.25" customHeight="1"/>
    <row r="4510" ht="14.25" customHeight="1"/>
    <row r="4511" ht="14.25" customHeight="1"/>
    <row r="4512" ht="14.25" customHeight="1"/>
    <row r="4513" ht="14.25" customHeight="1"/>
    <row r="4514" ht="14.25" customHeight="1"/>
    <row r="4515" ht="14.25" customHeight="1"/>
    <row r="4516" ht="14.25" customHeight="1"/>
    <row r="4517" ht="14.25" customHeight="1"/>
    <row r="4518" ht="14.25" customHeight="1"/>
    <row r="4519" ht="14.25" customHeight="1"/>
    <row r="4520" ht="14.25" customHeight="1"/>
    <row r="4521" ht="14.25" customHeight="1"/>
    <row r="4522" ht="14.25" customHeight="1"/>
    <row r="4523" ht="14.25" customHeight="1"/>
    <row r="4524" ht="14.25" customHeight="1"/>
    <row r="4525" ht="14.25" customHeight="1"/>
    <row r="4526" ht="14.25" customHeight="1"/>
    <row r="4527" ht="14.25" customHeight="1"/>
    <row r="4528" ht="14.25" customHeight="1"/>
    <row r="4529" ht="14.25" customHeight="1"/>
    <row r="4530" ht="14.25" customHeight="1"/>
    <row r="4531" ht="14.25" customHeight="1"/>
    <row r="4532" ht="14.25" customHeight="1"/>
    <row r="4533" ht="14.25" customHeight="1"/>
    <row r="4534" ht="14.25" customHeight="1"/>
    <row r="4535" ht="14.25" customHeight="1"/>
    <row r="4536" ht="14.25" customHeight="1"/>
    <row r="4537" ht="14.25" customHeight="1"/>
    <row r="4538" ht="14.25" customHeight="1"/>
    <row r="4539" ht="14.25" customHeight="1"/>
    <row r="4540" ht="14.25" customHeight="1"/>
    <row r="4541" ht="14.25" customHeight="1"/>
    <row r="4542" ht="14.25" customHeight="1"/>
    <row r="4543" ht="14.25" customHeight="1"/>
    <row r="4544" ht="14.25" customHeight="1"/>
    <row r="4545" ht="14.25" customHeight="1"/>
    <row r="4546" ht="14.25" customHeight="1"/>
    <row r="4547" ht="14.25" customHeight="1"/>
    <row r="4548" ht="14.25" customHeight="1"/>
    <row r="4549" ht="14.25" customHeight="1"/>
    <row r="4550" ht="14.25" customHeight="1"/>
    <row r="4551" ht="14.25" customHeight="1"/>
    <row r="4552" ht="14.25" customHeight="1"/>
    <row r="4553" ht="14.25" customHeight="1"/>
    <row r="4554" ht="14.25" customHeight="1"/>
    <row r="4555" ht="14.25" customHeight="1"/>
    <row r="4556" ht="14.25" customHeight="1"/>
    <row r="4557" ht="14.25" customHeight="1"/>
    <row r="4558" ht="14.25" customHeight="1"/>
    <row r="4559" ht="14.25" customHeight="1"/>
    <row r="4560" ht="14.25" customHeight="1"/>
    <row r="4561" ht="14.25" customHeight="1"/>
    <row r="4562" ht="14.25" customHeight="1"/>
    <row r="4563" ht="14.25" customHeight="1"/>
    <row r="4564" ht="14.25" customHeight="1"/>
    <row r="4565" ht="14.25" customHeight="1"/>
    <row r="4566" ht="14.25" customHeight="1"/>
    <row r="4567" ht="14.25" customHeight="1"/>
    <row r="4568" ht="14.25" customHeight="1"/>
    <row r="4569" ht="14.25" customHeight="1"/>
    <row r="4570" ht="14.25" customHeight="1"/>
    <row r="4571" ht="14.25" customHeight="1"/>
    <row r="4572" ht="14.25" customHeight="1"/>
    <row r="4573" ht="14.25" customHeight="1"/>
    <row r="4574" ht="14.25" customHeight="1"/>
    <row r="4575" ht="14.25" customHeight="1"/>
    <row r="4576" ht="14.25" customHeight="1"/>
    <row r="4577" ht="14.25" customHeight="1"/>
    <row r="4578" ht="14.25" customHeight="1"/>
    <row r="4579" ht="14.25" customHeight="1"/>
    <row r="4580" ht="14.25" customHeight="1"/>
    <row r="4581" ht="14.25" customHeight="1"/>
    <row r="4582" ht="14.25" customHeight="1"/>
    <row r="4583" ht="14.25" customHeight="1"/>
    <row r="4584" ht="14.25" customHeight="1"/>
    <row r="4585" ht="14.25" customHeight="1"/>
    <row r="4586" ht="14.25" customHeight="1"/>
    <row r="4587" ht="14.25" customHeight="1"/>
    <row r="4588" ht="14.25" customHeight="1"/>
    <row r="4589" ht="14.25" customHeight="1"/>
    <row r="4590" ht="14.25" customHeight="1"/>
    <row r="4591" ht="14.25" customHeight="1"/>
    <row r="4592" ht="14.25" customHeight="1"/>
    <row r="4593" ht="14.25" customHeight="1"/>
    <row r="4594" ht="14.25" customHeight="1"/>
    <row r="4595" ht="14.25" customHeight="1"/>
    <row r="4596" ht="14.25" customHeight="1"/>
    <row r="4597" ht="14.25" customHeight="1"/>
    <row r="4598" ht="14.25" customHeight="1"/>
    <row r="4599" ht="14.25" customHeight="1"/>
    <row r="4600" ht="14.25" customHeight="1"/>
    <row r="4601" ht="14.25" customHeight="1"/>
    <row r="4602" ht="14.25" customHeight="1"/>
    <row r="4603" ht="14.25" customHeight="1"/>
    <row r="4604" ht="14.25" customHeight="1"/>
    <row r="4605" ht="14.25" customHeight="1"/>
    <row r="4606" ht="14.25" customHeight="1"/>
    <row r="4607" ht="14.25" customHeight="1"/>
    <row r="4608" ht="14.25" customHeight="1"/>
    <row r="4609" ht="14.25" customHeight="1"/>
    <row r="4610" ht="14.25" customHeight="1"/>
    <row r="4611" ht="14.25" customHeight="1"/>
    <row r="4612" ht="14.25" customHeight="1"/>
    <row r="4613" ht="14.25" customHeight="1"/>
    <row r="4614" ht="14.25" customHeight="1"/>
    <row r="4615" ht="14.25" customHeight="1"/>
    <row r="4616" ht="14.25" customHeight="1"/>
    <row r="4617" ht="14.25" customHeight="1"/>
    <row r="4618" ht="14.25" customHeight="1"/>
    <row r="4619" ht="14.25" customHeight="1"/>
    <row r="4620" ht="14.25" customHeight="1"/>
    <row r="4621" ht="14.25" customHeight="1"/>
    <row r="4622" ht="14.25" customHeight="1"/>
    <row r="4623" ht="14.25" customHeight="1"/>
    <row r="4624" ht="14.25" customHeight="1"/>
    <row r="4625" ht="14.25" customHeight="1"/>
    <row r="4626" ht="14.25" customHeight="1"/>
    <row r="4627" ht="14.25" customHeight="1"/>
    <row r="4628" ht="14.25" customHeight="1"/>
    <row r="4629" ht="14.25" customHeight="1"/>
    <row r="4630" ht="14.25" customHeight="1"/>
    <row r="4631" ht="14.25" customHeight="1"/>
    <row r="4632" ht="14.25" customHeight="1"/>
    <row r="4633" ht="14.25" customHeight="1"/>
    <row r="4634" ht="14.25" customHeight="1"/>
    <row r="4635" ht="14.25" customHeight="1"/>
    <row r="4636" ht="14.25" customHeight="1"/>
    <row r="4637" ht="14.25" customHeight="1"/>
    <row r="4638" ht="14.25" customHeight="1"/>
    <row r="4639" ht="14.25" customHeight="1"/>
    <row r="4640" ht="14.25" customHeight="1"/>
    <row r="4641" ht="14.25" customHeight="1"/>
    <row r="4642" ht="14.25" customHeight="1"/>
    <row r="4643" ht="14.25" customHeight="1"/>
    <row r="4644" ht="14.25" customHeight="1"/>
    <row r="4645" ht="14.25" customHeight="1"/>
    <row r="4646" ht="14.25" customHeight="1"/>
    <row r="4647" ht="14.25" customHeight="1"/>
    <row r="4648" ht="14.25" customHeight="1"/>
    <row r="4649" ht="14.25" customHeight="1"/>
    <row r="4650" ht="14.25" customHeight="1"/>
    <row r="4651" ht="14.25" customHeight="1"/>
    <row r="4652" ht="14.25" customHeight="1"/>
    <row r="4653" ht="14.25" customHeight="1"/>
    <row r="4654" ht="14.25" customHeight="1"/>
    <row r="4655" ht="14.25" customHeight="1"/>
    <row r="4656" ht="14.25" customHeight="1"/>
    <row r="4657" ht="14.25" customHeight="1"/>
    <row r="4658" ht="14.25" customHeight="1"/>
    <row r="4659" ht="14.25" customHeight="1"/>
    <row r="4660" ht="14.25" customHeight="1"/>
    <row r="4661" ht="14.25" customHeight="1"/>
    <row r="4662" ht="14.25" customHeight="1"/>
    <row r="4663" ht="14.25" customHeight="1"/>
    <row r="4664" ht="14.25" customHeight="1"/>
    <row r="4665" ht="14.25" customHeight="1"/>
    <row r="4666" ht="14.25" customHeight="1"/>
    <row r="4667" ht="14.25" customHeight="1"/>
    <row r="4668" ht="14.25" customHeight="1"/>
    <row r="4669" ht="14.25" customHeight="1"/>
    <row r="4670" ht="14.25" customHeight="1"/>
    <row r="4671" ht="14.25" customHeight="1"/>
    <row r="4672" ht="14.25" customHeight="1"/>
    <row r="4673" ht="14.25" customHeight="1"/>
    <row r="4674" ht="14.25" customHeight="1"/>
    <row r="4675" ht="14.25" customHeight="1"/>
    <row r="4676" ht="14.25" customHeight="1"/>
    <row r="4677" ht="14.25" customHeight="1"/>
    <row r="4678" ht="14.25" customHeight="1"/>
    <row r="4679" ht="14.25" customHeight="1"/>
    <row r="4680" ht="14.25" customHeight="1"/>
    <row r="4681" ht="14.25" customHeight="1"/>
    <row r="4682" ht="14.25" customHeight="1"/>
    <row r="4683" ht="14.25" customHeight="1"/>
    <row r="4684" ht="14.25" customHeight="1"/>
    <row r="4685" ht="14.25" customHeight="1"/>
    <row r="4686" ht="14.25" customHeight="1"/>
    <row r="4687" ht="14.25" customHeight="1"/>
    <row r="4688" ht="14.25" customHeight="1"/>
    <row r="4689" ht="14.25" customHeight="1"/>
    <row r="4690" ht="14.25" customHeight="1"/>
    <row r="4691" ht="14.25" customHeight="1"/>
    <row r="4692" ht="14.25" customHeight="1"/>
    <row r="4693" ht="14.25" customHeight="1"/>
    <row r="4694" ht="14.25" customHeight="1"/>
    <row r="4695" ht="14.25" customHeight="1"/>
    <row r="4696" ht="14.25" customHeight="1"/>
    <row r="4697" ht="14.25" customHeight="1"/>
    <row r="4698" ht="14.25" customHeight="1"/>
    <row r="4699" ht="14.25" customHeight="1"/>
    <row r="4700" ht="14.25" customHeight="1"/>
    <row r="4701" ht="14.25" customHeight="1"/>
    <row r="4702" ht="14.25" customHeight="1"/>
    <row r="4703" ht="14.25" customHeight="1"/>
    <row r="4704" ht="14.25" customHeight="1"/>
    <row r="4705" ht="14.25" customHeight="1"/>
    <row r="4706" ht="14.25" customHeight="1"/>
    <row r="4707" ht="14.25" customHeight="1"/>
    <row r="4708" ht="14.25" customHeight="1"/>
    <row r="4709" ht="14.25" customHeight="1"/>
    <row r="4710" ht="14.25" customHeight="1"/>
    <row r="4711" ht="14.25" customHeight="1"/>
    <row r="4712" ht="14.25" customHeight="1"/>
    <row r="4713" ht="14.25" customHeight="1"/>
    <row r="4714" ht="14.25" customHeight="1"/>
    <row r="4715" ht="14.25" customHeight="1"/>
    <row r="4716" ht="14.25" customHeight="1"/>
    <row r="4717" ht="14.25" customHeight="1"/>
    <row r="4718" ht="14.25" customHeight="1"/>
    <row r="4719" ht="14.25" customHeight="1"/>
    <row r="4720" ht="14.25" customHeight="1"/>
    <row r="4721" ht="14.25" customHeight="1"/>
    <row r="4722" ht="14.25" customHeight="1"/>
    <row r="4723" ht="14.25" customHeight="1"/>
    <row r="4724" ht="14.25" customHeight="1"/>
    <row r="4725" ht="14.25" customHeight="1"/>
    <row r="4726" ht="14.25" customHeight="1"/>
    <row r="4727" ht="14.25" customHeight="1"/>
    <row r="4728" ht="14.25" customHeight="1"/>
    <row r="4729" ht="14.25" customHeight="1"/>
    <row r="4730" ht="14.25" customHeight="1"/>
    <row r="4731" ht="14.25" customHeight="1"/>
    <row r="4732" ht="14.25" customHeight="1"/>
    <row r="4733" ht="14.25" customHeight="1"/>
    <row r="4734" ht="14.25" customHeight="1"/>
    <row r="4735" ht="14.25" customHeight="1"/>
    <row r="4736" ht="14.25" customHeight="1"/>
    <row r="4737" ht="14.25" customHeight="1"/>
    <row r="4738" ht="14.25" customHeight="1"/>
    <row r="4739" ht="14.25" customHeight="1"/>
    <row r="4740" ht="14.25" customHeight="1"/>
    <row r="4741" ht="14.25" customHeight="1"/>
    <row r="4742" ht="14.25" customHeight="1"/>
    <row r="4743" ht="14.25" customHeight="1"/>
    <row r="4744" ht="14.25" customHeight="1"/>
    <row r="4745" ht="14.25" customHeight="1"/>
    <row r="4746" ht="14.25" customHeight="1"/>
    <row r="4747" ht="14.25" customHeight="1"/>
    <row r="4748" ht="14.25" customHeight="1"/>
    <row r="4749" ht="14.25" customHeight="1"/>
    <row r="4750" ht="14.25" customHeight="1"/>
    <row r="4751" ht="14.25" customHeight="1"/>
    <row r="4752" ht="14.25" customHeight="1"/>
    <row r="4753" ht="14.25" customHeight="1"/>
    <row r="4754" ht="14.25" customHeight="1"/>
    <row r="4755" ht="14.25" customHeight="1"/>
    <row r="4756" ht="14.25" customHeight="1"/>
    <row r="4757" ht="14.25" customHeight="1"/>
    <row r="4758" ht="14.25" customHeight="1"/>
    <row r="4759" ht="14.25" customHeight="1"/>
    <row r="4760" ht="14.25" customHeight="1"/>
    <row r="4761" ht="14.25" customHeight="1"/>
    <row r="4762" ht="14.25" customHeight="1"/>
    <row r="4763" ht="14.25" customHeight="1"/>
    <row r="4764" ht="14.25" customHeight="1"/>
    <row r="4765" ht="14.25" customHeight="1"/>
    <row r="4766" ht="14.25" customHeight="1"/>
    <row r="4767" ht="14.25" customHeight="1"/>
    <row r="4768" ht="14.25" customHeight="1"/>
    <row r="4769" ht="14.25" customHeight="1"/>
    <row r="4770" ht="14.25" customHeight="1"/>
    <row r="4771" ht="14.25" customHeight="1"/>
    <row r="4772" ht="14.25" customHeight="1"/>
    <row r="4773" ht="14.25" customHeight="1"/>
    <row r="4774" ht="14.25" customHeight="1"/>
    <row r="4775" ht="14.25" customHeight="1"/>
    <row r="4776" ht="14.25" customHeight="1"/>
    <row r="4777" ht="14.25" customHeight="1"/>
    <row r="4778" ht="14.25" customHeight="1"/>
    <row r="4779" ht="14.25" customHeight="1"/>
    <row r="4780" ht="14.25" customHeight="1"/>
    <row r="4781" ht="14.25" customHeight="1"/>
    <row r="4782" ht="14.25" customHeight="1"/>
    <row r="4783" ht="14.25" customHeight="1"/>
    <row r="4784" ht="14.25" customHeight="1"/>
    <row r="4785" ht="14.25" customHeight="1"/>
    <row r="4786" ht="14.25" customHeight="1"/>
    <row r="4787" ht="14.25" customHeight="1"/>
    <row r="4788" ht="14.25" customHeight="1"/>
    <row r="4789" ht="14.25" customHeight="1"/>
    <row r="4790" ht="14.25" customHeight="1"/>
    <row r="4791" ht="14.25" customHeight="1"/>
    <row r="4792" ht="14.25" customHeight="1"/>
    <row r="4793" ht="14.25" customHeight="1"/>
    <row r="4794" ht="14.25" customHeight="1"/>
    <row r="4795" ht="14.25" customHeight="1"/>
    <row r="4796" ht="14.25" customHeight="1"/>
    <row r="4797" ht="14.25" customHeight="1"/>
    <row r="4798" ht="14.25" customHeight="1"/>
    <row r="4799" ht="14.25" customHeight="1"/>
    <row r="4800" ht="14.25" customHeight="1"/>
    <row r="4801" ht="14.25" customHeight="1"/>
    <row r="4802" ht="14.25" customHeight="1"/>
    <row r="4803" ht="14.25" customHeight="1"/>
    <row r="4804" ht="14.25" customHeight="1"/>
    <row r="4805" ht="14.25" customHeight="1"/>
    <row r="4806" ht="14.25" customHeight="1"/>
    <row r="4807" ht="14.25" customHeight="1"/>
    <row r="4808" ht="14.25" customHeight="1"/>
    <row r="4809" ht="14.25" customHeight="1"/>
    <row r="4810" ht="14.25" customHeight="1"/>
    <row r="4811" ht="14.25" customHeight="1"/>
    <row r="4812" ht="14.25" customHeight="1"/>
    <row r="4813" ht="14.25" customHeight="1"/>
    <row r="4814" ht="14.25" customHeight="1"/>
    <row r="4815" ht="14.25" customHeight="1"/>
    <row r="4816" ht="14.25" customHeight="1"/>
    <row r="4817" ht="14.25" customHeight="1"/>
    <row r="4818" ht="14.25" customHeight="1"/>
    <row r="4819" ht="14.25" customHeight="1"/>
    <row r="4820" ht="14.25" customHeight="1"/>
    <row r="4821" ht="14.25" customHeight="1"/>
    <row r="4822" ht="14.25" customHeight="1"/>
    <row r="4823" ht="14.25" customHeight="1"/>
    <row r="4824" ht="14.25" customHeight="1"/>
    <row r="4825" ht="14.25" customHeight="1"/>
    <row r="4826" ht="14.25" customHeight="1"/>
    <row r="4827" ht="14.25" customHeight="1"/>
    <row r="4828" ht="14.25" customHeight="1"/>
    <row r="4829" ht="14.25" customHeight="1"/>
    <row r="4830" ht="14.25" customHeight="1"/>
    <row r="4831" ht="14.25" customHeight="1"/>
    <row r="4832" ht="14.25" customHeight="1"/>
    <row r="4833" ht="14.25" customHeight="1"/>
    <row r="4834" ht="14.25" customHeight="1"/>
    <row r="4835" ht="14.25" customHeight="1"/>
    <row r="4836" ht="14.25" customHeight="1"/>
    <row r="4837" ht="14.25" customHeight="1"/>
    <row r="4838" ht="14.25" customHeight="1"/>
    <row r="4839" ht="14.25" customHeight="1"/>
    <row r="4840" ht="14.25" customHeight="1"/>
    <row r="4841" ht="14.25" customHeight="1"/>
    <row r="4842" ht="14.25" customHeight="1"/>
    <row r="4843" ht="14.25" customHeight="1"/>
    <row r="4844" ht="14.25" customHeight="1"/>
    <row r="4845" ht="14.25" customHeight="1"/>
    <row r="4846" ht="14.25" customHeight="1"/>
    <row r="4847" ht="14.25" customHeight="1"/>
    <row r="4848" ht="14.25" customHeight="1"/>
    <row r="4849" ht="14.25" customHeight="1"/>
    <row r="4850" ht="14.25" customHeight="1"/>
    <row r="4851" ht="14.25" customHeight="1"/>
    <row r="4852" ht="14.25" customHeight="1"/>
    <row r="4853" ht="14.25" customHeight="1"/>
    <row r="4854" ht="14.25" customHeight="1"/>
    <row r="4855" ht="14.25" customHeight="1"/>
    <row r="4856" ht="14.25" customHeight="1"/>
    <row r="4857" ht="14.25" customHeight="1"/>
    <row r="4858" ht="14.25" customHeight="1"/>
    <row r="4859" ht="14.25" customHeight="1"/>
    <row r="4860" ht="14.25" customHeight="1"/>
    <row r="4861" ht="14.25" customHeight="1"/>
    <row r="4862" ht="14.25" customHeight="1"/>
    <row r="4863" ht="14.25" customHeight="1"/>
    <row r="4864" ht="14.25" customHeight="1"/>
    <row r="4865" ht="14.25" customHeight="1"/>
    <row r="4866" ht="14.25" customHeight="1"/>
    <row r="4867" ht="14.25" customHeight="1"/>
    <row r="4868" ht="14.25" customHeight="1"/>
    <row r="4869" ht="14.25" customHeight="1"/>
    <row r="4870" ht="14.25" customHeight="1"/>
    <row r="4871" ht="14.25" customHeight="1"/>
    <row r="4872" ht="14.25" customHeight="1"/>
    <row r="4873" ht="14.25" customHeight="1"/>
    <row r="4874" ht="14.25" customHeight="1"/>
    <row r="4875" ht="14.25" customHeight="1"/>
    <row r="4876" ht="14.25" customHeight="1"/>
    <row r="4877" ht="14.25" customHeight="1"/>
    <row r="4878" ht="14.25" customHeight="1"/>
    <row r="4879" ht="14.25" customHeight="1"/>
    <row r="4880" ht="14.25" customHeight="1"/>
    <row r="4881" ht="14.25" customHeight="1"/>
    <row r="4882" ht="14.25" customHeight="1"/>
    <row r="4883" ht="14.25" customHeight="1"/>
    <row r="4884" ht="14.25" customHeight="1"/>
    <row r="4885" ht="14.25" customHeight="1"/>
    <row r="4886" ht="14.25" customHeight="1"/>
    <row r="4887" ht="14.25" customHeight="1"/>
    <row r="4888" ht="14.25" customHeight="1"/>
    <row r="4889" ht="14.25" customHeight="1"/>
    <row r="4890" ht="14.25" customHeight="1"/>
    <row r="4891" ht="14.25" customHeight="1"/>
    <row r="4892" ht="14.25" customHeight="1"/>
    <row r="4893" ht="14.25" customHeight="1"/>
    <row r="4894" ht="14.25" customHeight="1"/>
    <row r="4895" ht="14.25" customHeight="1"/>
    <row r="4896" ht="14.25" customHeight="1"/>
    <row r="4897" ht="14.25" customHeight="1"/>
    <row r="4898" ht="14.25" customHeight="1"/>
    <row r="4899" ht="14.25" customHeight="1"/>
    <row r="4900" ht="14.25" customHeight="1"/>
    <row r="4901" ht="14.25" customHeight="1"/>
    <row r="4902" ht="14.25" customHeight="1"/>
    <row r="4903" ht="14.25" customHeight="1"/>
    <row r="4904" ht="14.25" customHeight="1"/>
    <row r="4905" ht="14.25" customHeight="1"/>
    <row r="4906" ht="14.25" customHeight="1"/>
    <row r="4907" ht="14.25" customHeight="1"/>
    <row r="4908" ht="14.25" customHeight="1"/>
    <row r="4909" ht="14.25" customHeight="1"/>
    <row r="4910" ht="14.25" customHeight="1"/>
    <row r="4911" ht="14.25" customHeight="1"/>
    <row r="4912" ht="14.25" customHeight="1"/>
    <row r="4913" ht="14.25" customHeight="1"/>
    <row r="4914" ht="14.25" customHeight="1"/>
    <row r="4915" ht="14.25" customHeight="1"/>
    <row r="4916" ht="14.25" customHeight="1"/>
    <row r="4917" ht="14.25" customHeight="1"/>
    <row r="4918" ht="14.25" customHeight="1"/>
    <row r="4919" ht="14.25" customHeight="1"/>
    <row r="4920" ht="14.25" customHeight="1"/>
    <row r="4921" ht="14.25" customHeight="1"/>
    <row r="4922" ht="14.25" customHeight="1"/>
    <row r="4923" ht="14.25" customHeight="1"/>
    <row r="4924" ht="14.25" customHeight="1"/>
    <row r="4925" ht="14.25" customHeight="1"/>
    <row r="4926" ht="14.25" customHeight="1"/>
    <row r="4927" ht="14.25" customHeight="1"/>
    <row r="4928" ht="14.25" customHeight="1"/>
    <row r="4929" ht="14.25" customHeight="1"/>
    <row r="4930" ht="14.25" customHeight="1"/>
    <row r="4931" ht="14.25" customHeight="1"/>
    <row r="4932" ht="14.25" customHeight="1"/>
    <row r="4933" ht="14.25" customHeight="1"/>
    <row r="4934" ht="14.25" customHeight="1"/>
    <row r="4935" ht="14.25" customHeight="1"/>
    <row r="4936" ht="14.25" customHeight="1"/>
    <row r="4937" ht="14.25" customHeight="1"/>
    <row r="4938" ht="14.25" customHeight="1"/>
    <row r="4939" ht="14.25" customHeight="1"/>
    <row r="4940" ht="14.25" customHeight="1"/>
    <row r="4941" ht="14.25" customHeight="1"/>
    <row r="4942" ht="14.25" customHeight="1"/>
    <row r="4943" ht="14.25" customHeight="1"/>
    <row r="4944" ht="14.25" customHeight="1"/>
    <row r="4945" ht="14.25" customHeight="1"/>
    <row r="4946" ht="14.25" customHeight="1"/>
    <row r="4947" ht="14.25" customHeight="1"/>
    <row r="4948" ht="14.25" customHeight="1"/>
    <row r="4949" ht="14.25" customHeight="1"/>
    <row r="4950" ht="14.25" customHeight="1"/>
    <row r="4951" ht="14.25" customHeight="1"/>
    <row r="4952" ht="14.25" customHeight="1"/>
    <row r="4953" ht="14.25" customHeight="1"/>
    <row r="4954" ht="14.25" customHeight="1"/>
    <row r="4955" ht="14.25" customHeight="1"/>
    <row r="4956" ht="14.25" customHeight="1"/>
    <row r="4957" ht="14.25" customHeight="1"/>
    <row r="4958" ht="14.25" customHeight="1"/>
    <row r="4959" ht="14.25" customHeight="1"/>
    <row r="4960" ht="14.25" customHeight="1"/>
    <row r="4961" ht="14.25" customHeight="1"/>
    <row r="4962" ht="14.25" customHeight="1"/>
    <row r="4963" ht="14.25" customHeight="1"/>
    <row r="4964" ht="14.25" customHeight="1"/>
    <row r="4965" ht="14.25" customHeight="1"/>
    <row r="4966" ht="14.25" customHeight="1"/>
    <row r="4967" ht="14.25" customHeight="1"/>
    <row r="4968" ht="14.25" customHeight="1"/>
    <row r="4969" ht="14.25" customHeight="1"/>
    <row r="4970" ht="14.25" customHeight="1"/>
    <row r="4971" ht="14.25" customHeight="1"/>
    <row r="4972" ht="14.25" customHeight="1"/>
    <row r="4973" ht="14.25" customHeight="1"/>
    <row r="4974" ht="14.25" customHeight="1"/>
    <row r="4975" ht="14.25" customHeight="1"/>
    <row r="4976" ht="14.25" customHeight="1"/>
    <row r="4977" ht="14.25" customHeight="1"/>
    <row r="4978" ht="14.25" customHeight="1"/>
    <row r="4979" ht="14.25" customHeight="1"/>
    <row r="4980" ht="14.25" customHeight="1"/>
    <row r="4981" ht="14.25" customHeight="1"/>
    <row r="4982" ht="14.25" customHeight="1"/>
    <row r="4983" ht="14.25" customHeight="1"/>
    <row r="4984" ht="14.25" customHeight="1"/>
    <row r="4985" ht="14.25" customHeight="1"/>
    <row r="4986" ht="14.25" customHeight="1"/>
    <row r="4987" ht="14.25" customHeight="1"/>
    <row r="4988" ht="14.25" customHeight="1"/>
    <row r="4989" ht="14.25" customHeight="1"/>
    <row r="4990" ht="14.25" customHeight="1"/>
    <row r="4991" ht="14.25" customHeight="1"/>
    <row r="4992" ht="14.25" customHeight="1"/>
    <row r="4993" ht="14.25" customHeight="1"/>
    <row r="4994" ht="14.25" customHeight="1"/>
    <row r="4995" ht="14.25" customHeight="1"/>
    <row r="4996" ht="14.25" customHeight="1"/>
    <row r="4997" ht="14.25" customHeight="1"/>
    <row r="4998" ht="14.25" customHeight="1"/>
    <row r="4999" ht="14.25" customHeight="1"/>
    <row r="5000" ht="14.25" customHeight="1"/>
    <row r="5001" ht="14.25" customHeight="1"/>
    <row r="5002" ht="14.25" customHeight="1"/>
    <row r="5003" ht="14.25" customHeight="1"/>
    <row r="5004" ht="14.25" customHeight="1"/>
    <row r="5005" ht="14.25" customHeight="1"/>
    <row r="5006" ht="14.25" customHeight="1"/>
    <row r="5007" ht="14.25" customHeight="1"/>
    <row r="5008" ht="14.25" customHeight="1"/>
    <row r="5009" ht="14.25" customHeight="1"/>
    <row r="5010" ht="14.25" customHeight="1"/>
    <row r="5011" ht="14.25" customHeight="1"/>
    <row r="5012" ht="14.25" customHeight="1"/>
    <row r="5013" ht="14.25" customHeight="1"/>
    <row r="5014" ht="14.25" customHeight="1"/>
    <row r="5015" ht="14.25" customHeight="1"/>
    <row r="5016" ht="14.25" customHeight="1"/>
    <row r="5017" ht="14.25" customHeight="1"/>
    <row r="5018" ht="14.25" customHeight="1"/>
    <row r="5019" ht="14.25" customHeight="1"/>
    <row r="5020" ht="14.25" customHeight="1"/>
    <row r="5021" ht="14.25" customHeight="1"/>
    <row r="5022" ht="14.25" customHeight="1"/>
    <row r="5023" ht="14.25" customHeight="1"/>
    <row r="5024" ht="14.25" customHeight="1"/>
    <row r="5025" ht="14.25" customHeight="1"/>
    <row r="5026" ht="14.25" customHeight="1"/>
    <row r="5027" ht="14.25" customHeight="1"/>
    <row r="5028" ht="14.25" customHeight="1"/>
    <row r="5029" ht="14.25" customHeight="1"/>
    <row r="5030" ht="14.25" customHeight="1"/>
    <row r="5031" ht="14.25" customHeight="1"/>
    <row r="5032" ht="14.25" customHeight="1"/>
    <row r="5033" ht="14.25" customHeight="1"/>
    <row r="5034" ht="14.25" customHeight="1"/>
    <row r="5035" ht="14.25" customHeight="1"/>
    <row r="5036" ht="14.25" customHeight="1"/>
    <row r="5037" ht="14.25" customHeight="1"/>
    <row r="5038" ht="14.25" customHeight="1"/>
    <row r="5039" ht="14.25" customHeight="1"/>
    <row r="5040" ht="14.25" customHeight="1"/>
    <row r="5041" ht="14.25" customHeight="1"/>
    <row r="5042" ht="14.25" customHeight="1"/>
    <row r="5043" ht="14.25" customHeight="1"/>
    <row r="5044" ht="14.25" customHeight="1"/>
    <row r="5045" ht="14.25" customHeight="1"/>
    <row r="5046" ht="14.25" customHeight="1"/>
    <row r="5047" ht="14.25" customHeight="1"/>
    <row r="5048" ht="14.25" customHeight="1"/>
    <row r="5049" ht="14.25" customHeight="1"/>
    <row r="5050" ht="14.25" customHeight="1"/>
    <row r="5051" ht="14.25" customHeight="1"/>
    <row r="5052" ht="14.25" customHeight="1"/>
    <row r="5053" ht="14.25" customHeight="1"/>
    <row r="5054" ht="14.25" customHeight="1"/>
    <row r="5055" ht="14.25" customHeight="1"/>
    <row r="5056" ht="14.25" customHeight="1"/>
    <row r="5057" ht="14.25" customHeight="1"/>
    <row r="5058" ht="14.25" customHeight="1"/>
    <row r="5059" ht="14.25" customHeight="1"/>
    <row r="5060" ht="14.25" customHeight="1"/>
    <row r="5061" ht="14.25" customHeight="1"/>
    <row r="5062" ht="14.25" customHeight="1"/>
    <row r="5063" ht="14.25" customHeight="1"/>
    <row r="5064" ht="14.25" customHeight="1"/>
    <row r="5065" ht="14.25" customHeight="1"/>
    <row r="5066" ht="14.25" customHeight="1"/>
    <row r="5067" ht="14.25" customHeight="1"/>
    <row r="5068" ht="14.25" customHeight="1"/>
    <row r="5069" ht="14.25" customHeight="1"/>
    <row r="5070" ht="14.25" customHeight="1"/>
    <row r="5071" ht="14.25" customHeight="1"/>
    <row r="5072" ht="14.25" customHeight="1"/>
    <row r="5073" ht="14.25" customHeight="1"/>
    <row r="5074" ht="14.25" customHeight="1"/>
    <row r="5075" ht="14.25" customHeight="1"/>
    <row r="5076" ht="14.25" customHeight="1"/>
    <row r="5077" ht="14.25" customHeight="1"/>
    <row r="5078" ht="14.25" customHeight="1"/>
    <row r="5079" ht="14.25" customHeight="1"/>
    <row r="5080" ht="14.25" customHeight="1"/>
    <row r="5081" ht="14.25" customHeight="1"/>
    <row r="5082" ht="14.25" customHeight="1"/>
    <row r="5083" ht="14.25" customHeight="1"/>
    <row r="5084" ht="14.25" customHeight="1"/>
    <row r="5085" ht="14.25" customHeight="1"/>
    <row r="5086" ht="14.25" customHeight="1"/>
    <row r="5087" ht="14.25" customHeight="1"/>
    <row r="5088" ht="14.25" customHeight="1"/>
    <row r="5089" ht="14.25" customHeight="1"/>
    <row r="5090" ht="14.25" customHeight="1"/>
    <row r="5091" ht="14.25" customHeight="1"/>
    <row r="5092" ht="14.25" customHeight="1"/>
    <row r="5093" ht="14.25" customHeight="1"/>
    <row r="5094" ht="14.25" customHeight="1"/>
    <row r="5095" ht="14.25" customHeight="1"/>
    <row r="5096" ht="14.25" customHeight="1"/>
    <row r="5097" ht="14.25" customHeight="1"/>
    <row r="5098" ht="14.25" customHeight="1"/>
    <row r="5099" ht="14.25" customHeight="1"/>
    <row r="5100" ht="14.25" customHeight="1"/>
    <row r="5101" ht="14.25" customHeight="1"/>
    <row r="5102" ht="14.25" customHeight="1"/>
    <row r="5103" ht="14.25" customHeight="1"/>
    <row r="5104" ht="14.25" customHeight="1"/>
    <row r="5105" ht="14.25" customHeight="1"/>
    <row r="5106" ht="14.25" customHeight="1"/>
    <row r="5107" ht="14.25" customHeight="1"/>
    <row r="5108" ht="14.25" customHeight="1"/>
    <row r="5109" ht="14.25" customHeight="1"/>
    <row r="5110" ht="14.25" customHeight="1"/>
    <row r="5111" ht="14.25" customHeight="1"/>
    <row r="5112" ht="14.25" customHeight="1"/>
    <row r="5113" ht="14.25" customHeight="1"/>
    <row r="5114" ht="14.25" customHeight="1"/>
    <row r="5115" ht="14.25" customHeight="1"/>
    <row r="5116" ht="14.25" customHeight="1"/>
    <row r="5117" ht="14.25" customHeight="1"/>
    <row r="5118" ht="14.25" customHeight="1"/>
    <row r="5119" ht="14.25" customHeight="1"/>
    <row r="5120" ht="14.25" customHeight="1"/>
    <row r="5121" ht="14.25" customHeight="1"/>
    <row r="5122" ht="14.25" customHeight="1"/>
    <row r="5123" ht="14.25" customHeight="1"/>
    <row r="5124" ht="14.25" customHeight="1"/>
    <row r="5125" ht="14.25" customHeight="1"/>
    <row r="5126" ht="14.25" customHeight="1"/>
    <row r="5127" ht="14.25" customHeight="1"/>
    <row r="5128" ht="14.25" customHeight="1"/>
    <row r="5129" ht="14.25" customHeight="1"/>
    <row r="5130" ht="14.25" customHeight="1"/>
    <row r="5131" ht="14.25" customHeight="1"/>
    <row r="5132" ht="14.25" customHeight="1"/>
    <row r="5133" ht="14.25" customHeight="1"/>
    <row r="5134" ht="14.25" customHeight="1"/>
    <row r="5135" ht="14.25" customHeight="1"/>
    <row r="5136" ht="14.25" customHeight="1"/>
    <row r="5137" ht="14.25" customHeight="1"/>
    <row r="5138" ht="14.25" customHeight="1"/>
    <row r="5139" ht="14.25" customHeight="1"/>
    <row r="5140" ht="14.25" customHeight="1"/>
    <row r="5141" ht="14.25" customHeight="1"/>
    <row r="5142" ht="14.25" customHeight="1"/>
    <row r="5143" ht="14.25" customHeight="1"/>
    <row r="5144" ht="14.25" customHeight="1"/>
    <row r="5145" ht="14.25" customHeight="1"/>
    <row r="5146" ht="14.25" customHeight="1"/>
    <row r="5147" ht="14.25" customHeight="1"/>
    <row r="5148" ht="14.25" customHeight="1"/>
    <row r="5149" ht="14.25" customHeight="1"/>
    <row r="5150" ht="14.25" customHeight="1"/>
    <row r="5151" ht="14.25" customHeight="1"/>
    <row r="5152" ht="14.25" customHeight="1"/>
    <row r="5153" ht="14.25" customHeight="1"/>
    <row r="5154" ht="14.25" customHeight="1"/>
    <row r="5155" ht="14.25" customHeight="1"/>
    <row r="5156" ht="14.25" customHeight="1"/>
    <row r="5157" ht="14.25" customHeight="1"/>
    <row r="5158" ht="14.25" customHeight="1"/>
    <row r="5159" ht="14.25" customHeight="1"/>
    <row r="5160" ht="14.25" customHeight="1"/>
    <row r="5161" ht="14.25" customHeight="1"/>
    <row r="5162" ht="14.25" customHeight="1"/>
    <row r="5163" ht="14.25" customHeight="1"/>
    <row r="5164" ht="14.25" customHeight="1"/>
    <row r="5165" ht="14.25" customHeight="1"/>
    <row r="5166" ht="14.25" customHeight="1"/>
    <row r="5167" ht="14.25" customHeight="1"/>
    <row r="5168" ht="14.25" customHeight="1"/>
    <row r="5169" ht="14.25" customHeight="1"/>
    <row r="5170" ht="14.25" customHeight="1"/>
    <row r="5171" ht="14.25" customHeight="1"/>
    <row r="5172" ht="14.25" customHeight="1"/>
    <row r="5173" ht="14.25" customHeight="1"/>
    <row r="5174" ht="14.25" customHeight="1"/>
    <row r="5175" ht="14.25" customHeight="1"/>
    <row r="5176" ht="14.25" customHeight="1"/>
    <row r="5177" ht="14.25" customHeight="1"/>
    <row r="5178" ht="14.25" customHeight="1"/>
    <row r="5179" ht="14.25" customHeight="1"/>
    <row r="5180" ht="14.25" customHeight="1"/>
    <row r="5181" ht="14.25" customHeight="1"/>
    <row r="5182" ht="14.25" customHeight="1"/>
    <row r="5183" ht="14.25" customHeight="1"/>
    <row r="5184" ht="14.25" customHeight="1"/>
    <row r="5185" ht="14.25" customHeight="1"/>
    <row r="5186" ht="14.25" customHeight="1"/>
    <row r="5187" ht="14.25" customHeight="1"/>
    <row r="5188" ht="14.25" customHeight="1"/>
    <row r="5189" ht="14.25" customHeight="1"/>
    <row r="5190" ht="14.25" customHeight="1"/>
    <row r="5191" ht="14.25" customHeight="1"/>
    <row r="5192" ht="14.25" customHeight="1"/>
    <row r="5193" ht="14.25" customHeight="1"/>
    <row r="5194" ht="14.25" customHeight="1"/>
    <row r="5195" ht="14.25" customHeight="1"/>
    <row r="5196" ht="14.25" customHeight="1"/>
    <row r="5197" ht="14.25" customHeight="1"/>
    <row r="5198" ht="14.25" customHeight="1"/>
    <row r="5199" ht="14.25" customHeight="1"/>
    <row r="5200" ht="14.25" customHeight="1"/>
    <row r="5201" ht="14.25" customHeight="1"/>
    <row r="5202" ht="14.25" customHeight="1"/>
    <row r="5203" ht="14.25" customHeight="1"/>
    <row r="5204" ht="14.25" customHeight="1"/>
    <row r="5205" ht="14.25" customHeight="1"/>
    <row r="5206" ht="14.25" customHeight="1"/>
    <row r="5207" ht="14.25" customHeight="1"/>
    <row r="5208" ht="14.25" customHeight="1"/>
    <row r="5209" ht="14.25" customHeight="1"/>
    <row r="5210" ht="14.25" customHeight="1"/>
    <row r="5211" ht="14.25" customHeight="1"/>
    <row r="5212" ht="14.25" customHeight="1"/>
    <row r="5213" ht="14.25" customHeight="1"/>
    <row r="5214" ht="14.25" customHeight="1"/>
    <row r="5215" ht="14.25" customHeight="1"/>
    <row r="5216" ht="14.25" customHeight="1"/>
    <row r="5217" ht="14.25" customHeight="1"/>
    <row r="5218" ht="14.25" customHeight="1"/>
    <row r="5219" ht="14.25" customHeight="1"/>
    <row r="5220" ht="14.25" customHeight="1"/>
    <row r="5221" ht="14.25" customHeight="1"/>
    <row r="5222" ht="14.25" customHeight="1"/>
    <row r="5223" ht="14.25" customHeight="1"/>
    <row r="5224" ht="14.25" customHeight="1"/>
    <row r="5225" ht="14.25" customHeight="1"/>
    <row r="5226" ht="14.25" customHeight="1"/>
    <row r="5227" ht="14.25" customHeight="1"/>
    <row r="5228" ht="14.25" customHeight="1"/>
    <row r="5229" ht="14.25" customHeight="1"/>
    <row r="5230" ht="14.25" customHeight="1"/>
    <row r="5231" ht="14.25" customHeight="1"/>
    <row r="5232" ht="14.25" customHeight="1"/>
    <row r="5233" ht="14.25" customHeight="1"/>
    <row r="5234" ht="14.25" customHeight="1"/>
    <row r="5235" ht="14.25" customHeight="1"/>
    <row r="5236" ht="14.25" customHeight="1"/>
    <row r="5237" ht="14.25" customHeight="1"/>
    <row r="5238" ht="14.25" customHeight="1"/>
    <row r="5239" ht="14.25" customHeight="1"/>
    <row r="5240" ht="14.25" customHeight="1"/>
    <row r="5241" ht="14.25" customHeight="1"/>
    <row r="5242" ht="14.25" customHeight="1"/>
    <row r="5243" ht="14.25" customHeight="1"/>
    <row r="5244" ht="14.25" customHeight="1"/>
    <row r="5245" ht="14.25" customHeight="1"/>
    <row r="5246" ht="14.25" customHeight="1"/>
    <row r="5247" ht="14.25" customHeight="1"/>
    <row r="5248" ht="14.25" customHeight="1"/>
    <row r="5249" ht="14.25" customHeight="1"/>
    <row r="5250" ht="14.25" customHeight="1"/>
    <row r="5251" ht="14.25" customHeight="1"/>
    <row r="5252" ht="14.25" customHeight="1"/>
    <row r="5253" ht="14.25" customHeight="1"/>
    <row r="5254" ht="14.25" customHeight="1"/>
    <row r="5255" ht="14.25" customHeight="1"/>
    <row r="5256" ht="14.25" customHeight="1"/>
    <row r="5257" ht="14.25" customHeight="1"/>
    <row r="5258" ht="14.25" customHeight="1"/>
    <row r="5259" ht="14.25" customHeight="1"/>
    <row r="5260" ht="14.25" customHeight="1"/>
    <row r="5261" ht="14.25" customHeight="1"/>
    <row r="5262" ht="14.25" customHeight="1"/>
    <row r="5263" ht="14.25" customHeight="1"/>
    <row r="5264" ht="14.25" customHeight="1"/>
    <row r="5265" ht="14.25" customHeight="1"/>
    <row r="5266" ht="14.25" customHeight="1"/>
    <row r="5267" ht="14.25" customHeight="1"/>
    <row r="5268" ht="14.25" customHeight="1"/>
    <row r="5269" ht="14.25" customHeight="1"/>
    <row r="5270" ht="14.25" customHeight="1"/>
    <row r="5271" ht="14.25" customHeight="1"/>
    <row r="5272" ht="14.25" customHeight="1"/>
    <row r="5273" ht="14.25" customHeight="1"/>
    <row r="5274" ht="14.25" customHeight="1"/>
    <row r="5275" ht="14.25" customHeight="1"/>
    <row r="5276" ht="14.25" customHeight="1"/>
    <row r="5277" ht="14.25" customHeight="1"/>
    <row r="5278" ht="14.25" customHeight="1"/>
    <row r="5279" ht="14.25" customHeight="1"/>
    <row r="5280" ht="14.25" customHeight="1"/>
    <row r="5281" ht="14.25" customHeight="1"/>
    <row r="5282" ht="14.25" customHeight="1"/>
    <row r="5283" ht="14.25" customHeight="1"/>
    <row r="5284" ht="14.25" customHeight="1"/>
    <row r="5285" ht="14.25" customHeight="1"/>
    <row r="5286" ht="14.25" customHeight="1"/>
    <row r="5287" ht="14.25" customHeight="1"/>
    <row r="5288" ht="14.25" customHeight="1"/>
    <row r="5289" ht="14.25" customHeight="1"/>
    <row r="5290" ht="14.25" customHeight="1"/>
    <row r="5291" ht="14.25" customHeight="1"/>
    <row r="5292" ht="14.25" customHeight="1"/>
    <row r="5293" ht="14.25" customHeight="1"/>
    <row r="5294" ht="14.25" customHeight="1"/>
    <row r="5295" ht="14.25" customHeight="1"/>
    <row r="5296" ht="14.25" customHeight="1"/>
    <row r="5297" ht="14.25" customHeight="1"/>
    <row r="5298" ht="14.25" customHeight="1"/>
    <row r="5299" ht="14.25" customHeight="1"/>
    <row r="5300" ht="14.25" customHeight="1"/>
    <row r="5301" ht="14.25" customHeight="1"/>
    <row r="5302" ht="14.25" customHeight="1"/>
    <row r="5303" ht="14.25" customHeight="1"/>
    <row r="5304" ht="14.25" customHeight="1"/>
    <row r="5305" ht="14.25" customHeight="1"/>
    <row r="5306" ht="14.25" customHeight="1"/>
    <row r="5307" ht="14.25" customHeight="1"/>
    <row r="5308" ht="14.25" customHeight="1"/>
    <row r="5309" ht="14.25" customHeight="1"/>
    <row r="5310" ht="14.25" customHeight="1"/>
    <row r="5311" ht="14.25" customHeight="1"/>
    <row r="5312" ht="14.25" customHeight="1"/>
    <row r="5313" ht="14.25" customHeight="1"/>
    <row r="5314" ht="14.25" customHeight="1"/>
    <row r="5315" ht="14.25" customHeight="1"/>
    <row r="5316" ht="14.25" customHeight="1"/>
    <row r="5317" ht="14.25" customHeight="1"/>
    <row r="5318" ht="14.25" customHeight="1"/>
    <row r="5319" ht="14.25" customHeight="1"/>
    <row r="5320" ht="14.25" customHeight="1"/>
    <row r="5321" ht="14.25" customHeight="1"/>
    <row r="5322" ht="14.25" customHeight="1"/>
    <row r="5323" ht="14.25" customHeight="1"/>
    <row r="5324" ht="14.25" customHeight="1"/>
    <row r="5325" ht="14.25" customHeight="1"/>
    <row r="5326" ht="14.25" customHeight="1"/>
    <row r="5327" ht="14.25" customHeight="1"/>
    <row r="5328" ht="14.25" customHeight="1"/>
    <row r="5329" ht="14.25" customHeight="1"/>
    <row r="5330" ht="14.25" customHeight="1"/>
    <row r="5331" ht="14.25" customHeight="1"/>
    <row r="5332" ht="14.25" customHeight="1"/>
    <row r="5333" ht="14.25" customHeight="1"/>
    <row r="5334" ht="14.25" customHeight="1"/>
    <row r="5335" ht="14.25" customHeight="1"/>
    <row r="5336" ht="14.25" customHeight="1"/>
    <row r="5337" ht="14.25" customHeight="1"/>
    <row r="5338" ht="14.25" customHeight="1"/>
    <row r="5339" ht="14.25" customHeight="1"/>
    <row r="5340" ht="14.25" customHeight="1"/>
    <row r="5341" ht="14.25" customHeight="1"/>
    <row r="5342" ht="14.25" customHeight="1"/>
    <row r="5343" ht="14.25" customHeight="1"/>
    <row r="5344" ht="14.25" customHeight="1"/>
    <row r="5345" ht="14.25" customHeight="1"/>
    <row r="5346" ht="14.25" customHeight="1"/>
    <row r="5347" ht="14.25" customHeight="1"/>
    <row r="5348" ht="14.25" customHeight="1"/>
    <row r="5349" ht="14.25" customHeight="1"/>
    <row r="5350" ht="14.25" customHeight="1"/>
    <row r="5351" ht="14.25" customHeight="1"/>
    <row r="5352" ht="14.25" customHeight="1"/>
    <row r="5353" ht="14.25" customHeight="1"/>
    <row r="5354" ht="14.25" customHeight="1"/>
    <row r="5355" ht="14.25" customHeight="1"/>
    <row r="5356" ht="14.25" customHeight="1"/>
    <row r="5357" ht="14.25" customHeight="1"/>
    <row r="5358" ht="14.25" customHeight="1"/>
    <row r="5359" ht="14.25" customHeight="1"/>
    <row r="5360" ht="14.25" customHeight="1"/>
    <row r="5361" ht="14.25" customHeight="1"/>
    <row r="5362" ht="14.25" customHeight="1"/>
    <row r="5363" ht="14.25" customHeight="1"/>
    <row r="5364" ht="14.25" customHeight="1"/>
    <row r="5365" ht="14.25" customHeight="1"/>
    <row r="5366" ht="14.25" customHeight="1"/>
    <row r="5367" ht="14.25" customHeight="1"/>
    <row r="5368" ht="14.25" customHeight="1"/>
    <row r="5369" ht="14.25" customHeight="1"/>
    <row r="5370" ht="14.25" customHeight="1"/>
    <row r="5371" ht="14.25" customHeight="1"/>
    <row r="5372" ht="14.25" customHeight="1"/>
    <row r="5373" ht="14.25" customHeight="1"/>
    <row r="5374" ht="14.25" customHeight="1"/>
    <row r="5375" ht="14.25" customHeight="1"/>
    <row r="5376" ht="14.25" customHeight="1"/>
    <row r="5377" ht="14.25" customHeight="1"/>
    <row r="5378" ht="14.25" customHeight="1"/>
    <row r="5379" ht="14.25" customHeight="1"/>
    <row r="5380" ht="14.25" customHeight="1"/>
    <row r="5381" ht="14.25" customHeight="1"/>
    <row r="5382" ht="14.25" customHeight="1"/>
    <row r="5383" ht="14.25" customHeight="1"/>
    <row r="5384" ht="14.25" customHeight="1"/>
    <row r="5385" ht="14.25" customHeight="1"/>
    <row r="5386" ht="14.25" customHeight="1"/>
    <row r="5387" ht="14.25" customHeight="1"/>
    <row r="5388" ht="14.25" customHeight="1"/>
    <row r="5389" ht="14.25" customHeight="1"/>
    <row r="5390" ht="14.25" customHeight="1"/>
    <row r="5391" ht="14.25" customHeight="1"/>
    <row r="5392" ht="14.25" customHeight="1"/>
    <row r="5393" ht="14.25" customHeight="1"/>
    <row r="5394" ht="14.25" customHeight="1"/>
    <row r="5395" ht="14.25" customHeight="1"/>
    <row r="5396" ht="14.25" customHeight="1"/>
    <row r="5397" ht="14.25" customHeight="1"/>
    <row r="5398" ht="14.25" customHeight="1"/>
    <row r="5399" ht="14.25" customHeight="1"/>
    <row r="5400" ht="14.25" customHeight="1"/>
    <row r="5401" ht="14.25" customHeight="1"/>
    <row r="5402" ht="14.25" customHeight="1"/>
    <row r="5403" ht="14.25" customHeight="1"/>
    <row r="5404" ht="14.25" customHeight="1"/>
    <row r="5405" ht="14.25" customHeight="1"/>
    <row r="5406" ht="14.25" customHeight="1"/>
    <row r="5407" ht="14.25" customHeight="1"/>
    <row r="5408" ht="14.25" customHeight="1"/>
    <row r="5409" ht="14.25" customHeight="1"/>
    <row r="5410" ht="14.25" customHeight="1"/>
    <row r="5411" ht="14.25" customHeight="1"/>
    <row r="5412" ht="14.25" customHeight="1"/>
    <row r="5413" ht="14.25" customHeight="1"/>
    <row r="5414" ht="14.25" customHeight="1"/>
    <row r="5415" ht="14.25" customHeight="1"/>
    <row r="5416" ht="14.25" customHeight="1"/>
    <row r="5417" ht="14.25" customHeight="1"/>
    <row r="5418" ht="14.25" customHeight="1"/>
    <row r="5419" ht="14.25" customHeight="1"/>
    <row r="5420" ht="14.25" customHeight="1"/>
    <row r="5421" ht="14.25" customHeight="1"/>
    <row r="5422" ht="14.25" customHeight="1"/>
    <row r="5423" ht="14.25" customHeight="1"/>
    <row r="5424" ht="14.25" customHeight="1"/>
    <row r="5425" ht="14.25" customHeight="1"/>
    <row r="5426" ht="14.25" customHeight="1"/>
    <row r="5427" ht="14.25" customHeight="1"/>
    <row r="5428" ht="14.25" customHeight="1"/>
    <row r="5429" ht="14.25" customHeight="1"/>
    <row r="5430" ht="14.25" customHeight="1"/>
    <row r="5431" ht="14.25" customHeight="1"/>
    <row r="5432" ht="14.25" customHeight="1"/>
    <row r="5433" ht="14.25" customHeight="1"/>
    <row r="5434" ht="14.25" customHeight="1"/>
    <row r="5435" ht="14.25" customHeight="1"/>
    <row r="5436" ht="14.25" customHeight="1"/>
    <row r="5437" ht="14.25" customHeight="1"/>
    <row r="5438" ht="14.25" customHeight="1"/>
    <row r="5439" ht="14.25" customHeight="1"/>
    <row r="5440" ht="14.25" customHeight="1"/>
    <row r="5441" ht="14.25" customHeight="1"/>
    <row r="5442" ht="14.25" customHeight="1"/>
    <row r="5443" ht="14.25" customHeight="1"/>
    <row r="5444" ht="14.25" customHeight="1"/>
    <row r="5445" ht="14.25" customHeight="1"/>
    <row r="5446" ht="14.25" customHeight="1"/>
    <row r="5447" ht="14.25" customHeight="1"/>
    <row r="5448" ht="14.25" customHeight="1"/>
    <row r="5449" ht="14.25" customHeight="1"/>
    <row r="5450" ht="14.25" customHeight="1"/>
    <row r="5451" ht="14.25" customHeight="1"/>
    <row r="5452" ht="14.25" customHeight="1"/>
    <row r="5453" ht="14.25" customHeight="1"/>
    <row r="5454" ht="14.25" customHeight="1"/>
    <row r="5455" ht="14.25" customHeight="1"/>
    <row r="5456" ht="14.25" customHeight="1"/>
    <row r="5457" ht="14.25" customHeight="1"/>
    <row r="5458" ht="14.25" customHeight="1"/>
    <row r="5459" ht="14.25" customHeight="1"/>
    <row r="5460" ht="14.25" customHeight="1"/>
    <row r="5461" ht="14.25" customHeight="1"/>
    <row r="5462" ht="14.25" customHeight="1"/>
    <row r="5463" ht="14.25" customHeight="1"/>
    <row r="5464" ht="14.25" customHeight="1"/>
    <row r="5465" ht="14.25" customHeight="1"/>
    <row r="5466" ht="14.25" customHeight="1"/>
    <row r="5467" ht="14.25" customHeight="1"/>
    <row r="5468" ht="14.25" customHeight="1"/>
    <row r="5469" ht="14.25" customHeight="1"/>
    <row r="5470" ht="14.25" customHeight="1"/>
    <row r="5471" ht="14.25" customHeight="1"/>
    <row r="5472" ht="14.25" customHeight="1"/>
    <row r="5473" ht="14.25" customHeight="1"/>
    <row r="5474" ht="14.25" customHeight="1"/>
    <row r="5475" ht="14.25" customHeight="1"/>
    <row r="5476" ht="14.25" customHeight="1"/>
    <row r="5477" ht="14.25" customHeight="1"/>
    <row r="5478" ht="14.25" customHeight="1"/>
    <row r="5479" ht="14.25" customHeight="1"/>
    <row r="5480" ht="14.25" customHeight="1"/>
    <row r="5481" ht="14.25" customHeight="1"/>
    <row r="5482" ht="14.25" customHeight="1"/>
    <row r="5483" ht="14.25" customHeight="1"/>
    <row r="5484" ht="14.25" customHeight="1"/>
    <row r="5485" ht="14.25" customHeight="1"/>
    <row r="5486" ht="14.25" customHeight="1"/>
    <row r="5487" ht="14.25" customHeight="1"/>
    <row r="5488" ht="14.25" customHeight="1"/>
    <row r="5489" ht="14.25" customHeight="1"/>
    <row r="5490" ht="14.25" customHeight="1"/>
    <row r="5491" ht="14.25" customHeight="1"/>
    <row r="5492" ht="14.25" customHeight="1"/>
    <row r="5493" ht="14.25" customHeight="1"/>
    <row r="5494" ht="14.25" customHeight="1"/>
    <row r="5495" ht="14.25" customHeight="1"/>
    <row r="5496" ht="14.25" customHeight="1"/>
    <row r="5497" ht="14.25" customHeight="1"/>
    <row r="5498" ht="14.25" customHeight="1"/>
    <row r="5499" ht="14.25" customHeight="1"/>
    <row r="5500" ht="14.25" customHeight="1"/>
    <row r="5501" ht="14.25" customHeight="1"/>
    <row r="5502" ht="14.25" customHeight="1"/>
    <row r="5503" ht="14.25" customHeight="1"/>
    <row r="5504" ht="14.25" customHeight="1"/>
    <row r="5505" ht="14.25" customHeight="1"/>
    <row r="5506" ht="14.25" customHeight="1"/>
    <row r="5507" ht="14.25" customHeight="1"/>
    <row r="5508" ht="14.25" customHeight="1"/>
    <row r="5509" ht="14.25" customHeight="1"/>
    <row r="5510" ht="14.25" customHeight="1"/>
    <row r="5511" ht="14.25" customHeight="1"/>
    <row r="5512" ht="14.25" customHeight="1"/>
    <row r="5513" ht="14.25" customHeight="1"/>
    <row r="5514" ht="14.25" customHeight="1"/>
    <row r="5515" ht="14.25" customHeight="1"/>
    <row r="5516" ht="14.25" customHeight="1"/>
    <row r="5517" ht="14.25" customHeight="1"/>
    <row r="5518" ht="14.25" customHeight="1"/>
    <row r="5519" ht="14.25" customHeight="1"/>
    <row r="5520" ht="14.25" customHeight="1"/>
    <row r="5521" ht="14.25" customHeight="1"/>
    <row r="5522" ht="14.25" customHeight="1"/>
    <row r="5523" ht="14.25" customHeight="1"/>
    <row r="5524" ht="14.25" customHeight="1"/>
    <row r="5525" ht="14.25" customHeight="1"/>
    <row r="5526" ht="14.25" customHeight="1"/>
    <row r="5527" ht="14.25" customHeight="1"/>
    <row r="5528" ht="14.25" customHeight="1"/>
    <row r="5529" ht="14.25" customHeight="1"/>
    <row r="5530" ht="14.25" customHeight="1"/>
    <row r="5531" ht="14.25" customHeight="1"/>
    <row r="5532" ht="14.25" customHeight="1"/>
    <row r="5533" ht="14.25" customHeight="1"/>
    <row r="5534" ht="14.25" customHeight="1"/>
    <row r="5535" ht="14.25" customHeight="1"/>
    <row r="5536" ht="14.25" customHeight="1"/>
    <row r="5537" ht="14.25" customHeight="1"/>
    <row r="5538" ht="14.25" customHeight="1"/>
    <row r="5539" ht="14.25" customHeight="1"/>
    <row r="5540" ht="14.25" customHeight="1"/>
    <row r="5541" ht="14.25" customHeight="1"/>
    <row r="5542" ht="14.25" customHeight="1"/>
    <row r="5543" ht="14.25" customHeight="1"/>
    <row r="5544" ht="14.25" customHeight="1"/>
    <row r="5545" ht="14.25" customHeight="1"/>
    <row r="5546" ht="14.25" customHeight="1"/>
    <row r="5547" ht="14.25" customHeight="1"/>
    <row r="5548" ht="14.25" customHeight="1"/>
    <row r="5549" ht="14.25" customHeight="1"/>
    <row r="5550" ht="14.25" customHeight="1"/>
    <row r="5551" ht="14.25" customHeight="1"/>
    <row r="5552" ht="14.25" customHeight="1"/>
    <row r="5553" ht="14.25" customHeight="1"/>
    <row r="5554" ht="14.25" customHeight="1"/>
    <row r="5555" ht="14.25" customHeight="1"/>
    <row r="5556" ht="14.25" customHeight="1"/>
    <row r="5557" ht="14.25" customHeight="1"/>
    <row r="5558" ht="14.25" customHeight="1"/>
    <row r="5559" ht="14.25" customHeight="1"/>
    <row r="5560" ht="14.25" customHeight="1"/>
    <row r="5561" ht="14.25" customHeight="1"/>
    <row r="5562" ht="14.25" customHeight="1"/>
    <row r="5563" ht="14.25" customHeight="1"/>
    <row r="5564" ht="14.25" customHeight="1"/>
    <row r="5565" ht="14.25" customHeight="1"/>
    <row r="5566" ht="14.25" customHeight="1"/>
    <row r="5567" ht="14.25" customHeight="1"/>
    <row r="5568" ht="14.25" customHeight="1"/>
    <row r="5569" ht="14.25" customHeight="1"/>
    <row r="5570" ht="14.25" customHeight="1"/>
    <row r="5571" ht="14.25" customHeight="1"/>
    <row r="5572" ht="14.25" customHeight="1"/>
    <row r="5573" ht="14.25" customHeight="1"/>
    <row r="5574" ht="14.25" customHeight="1"/>
    <row r="5575" ht="14.25" customHeight="1"/>
    <row r="5576" ht="14.25" customHeight="1"/>
    <row r="5577" ht="14.25" customHeight="1"/>
    <row r="5578" ht="14.25" customHeight="1"/>
    <row r="5579" ht="14.25" customHeight="1"/>
    <row r="5580" ht="14.25" customHeight="1"/>
    <row r="5581" ht="14.25" customHeight="1"/>
    <row r="5582" ht="14.25" customHeight="1"/>
    <row r="5583" ht="14.25" customHeight="1"/>
    <row r="5584" ht="14.25" customHeight="1"/>
    <row r="5585" ht="14.25" customHeight="1"/>
    <row r="5586" ht="14.25" customHeight="1"/>
    <row r="5587" ht="14.25" customHeight="1"/>
    <row r="5588" ht="14.25" customHeight="1"/>
    <row r="5589" ht="14.25" customHeight="1"/>
    <row r="5590" ht="14.25" customHeight="1"/>
    <row r="5591" ht="14.25" customHeight="1"/>
    <row r="5592" ht="14.25" customHeight="1"/>
    <row r="5593" ht="14.25" customHeight="1"/>
    <row r="5594" ht="14.25" customHeight="1"/>
    <row r="5595" ht="14.25" customHeight="1"/>
    <row r="5596" ht="14.25" customHeight="1"/>
    <row r="5597" ht="14.25" customHeight="1"/>
    <row r="5598" ht="14.25" customHeight="1"/>
    <row r="5599" ht="14.25" customHeight="1"/>
    <row r="5600" ht="14.25" customHeight="1"/>
    <row r="5601" ht="14.25" customHeight="1"/>
    <row r="5602" ht="14.25" customHeight="1"/>
    <row r="5603" ht="14.25" customHeight="1"/>
    <row r="5604" ht="14.25" customHeight="1"/>
    <row r="5605" ht="14.25" customHeight="1"/>
    <row r="5606" ht="14.25" customHeight="1"/>
    <row r="5607" ht="14.25" customHeight="1"/>
    <row r="5608" ht="14.25" customHeight="1"/>
    <row r="5609" ht="14.25" customHeight="1"/>
    <row r="5610" ht="14.25" customHeight="1"/>
    <row r="5611" ht="14.25" customHeight="1"/>
    <row r="5612" ht="14.25" customHeight="1"/>
    <row r="5613" ht="14.25" customHeight="1"/>
    <row r="5614" ht="14.25" customHeight="1"/>
    <row r="5615" ht="14.25" customHeight="1"/>
    <row r="5616" ht="14.25" customHeight="1"/>
    <row r="5617" ht="14.25" customHeight="1"/>
    <row r="5618" ht="14.25" customHeight="1"/>
    <row r="5619" ht="14.25" customHeight="1"/>
    <row r="5620" ht="14.25" customHeight="1"/>
    <row r="5621" ht="14.25" customHeight="1"/>
    <row r="5622" ht="14.25" customHeight="1"/>
    <row r="5623" ht="14.25" customHeight="1"/>
    <row r="5624" ht="14.25" customHeight="1"/>
    <row r="5625" ht="14.25" customHeight="1"/>
    <row r="5626" ht="14.25" customHeight="1"/>
    <row r="5627" ht="14.25" customHeight="1"/>
    <row r="5628" ht="14.25" customHeight="1"/>
    <row r="5629" ht="14.25" customHeight="1"/>
    <row r="5630" ht="14.25" customHeight="1"/>
    <row r="5631" ht="14.25" customHeight="1"/>
    <row r="5632" ht="14.25" customHeight="1"/>
    <row r="5633" ht="14.25" customHeight="1"/>
    <row r="5634" ht="14.25" customHeight="1"/>
    <row r="5635" ht="14.25" customHeight="1"/>
    <row r="5636" ht="14.25" customHeight="1"/>
    <row r="5637" ht="14.25" customHeight="1"/>
    <row r="5638" ht="14.25" customHeight="1"/>
    <row r="5639" ht="14.25" customHeight="1"/>
    <row r="5640" ht="14.25" customHeight="1"/>
    <row r="5641" ht="14.25" customHeight="1"/>
    <row r="5642" ht="14.25" customHeight="1"/>
    <row r="5643" ht="14.25" customHeight="1"/>
    <row r="5644" ht="14.25" customHeight="1"/>
    <row r="5645" ht="14.25" customHeight="1"/>
    <row r="5646" ht="14.25" customHeight="1"/>
    <row r="5647" ht="14.25" customHeight="1"/>
    <row r="5648" ht="14.25" customHeight="1"/>
    <row r="5649" ht="14.25" customHeight="1"/>
    <row r="5650" ht="14.25" customHeight="1"/>
    <row r="5651" ht="14.25" customHeight="1"/>
    <row r="5652" ht="14.25" customHeight="1"/>
    <row r="5653" ht="14.25" customHeight="1"/>
    <row r="5654" ht="14.25" customHeight="1"/>
    <row r="5655" ht="14.25" customHeight="1"/>
    <row r="5656" ht="14.25" customHeight="1"/>
    <row r="5657" ht="14.25" customHeight="1"/>
    <row r="5658" ht="14.25" customHeight="1"/>
    <row r="5659" ht="14.25" customHeight="1"/>
    <row r="5660" ht="14.25" customHeight="1"/>
    <row r="5661" ht="14.25" customHeight="1"/>
    <row r="5662" ht="14.25" customHeight="1"/>
    <row r="5663" ht="14.25" customHeight="1"/>
    <row r="5664" ht="14.25" customHeight="1"/>
    <row r="5665" ht="14.25" customHeight="1"/>
    <row r="5666" ht="14.25" customHeight="1"/>
    <row r="5667" ht="14.25" customHeight="1"/>
    <row r="5668" ht="14.25" customHeight="1"/>
    <row r="5669" ht="14.25" customHeight="1"/>
    <row r="5670" ht="14.25" customHeight="1"/>
    <row r="5671" ht="14.25" customHeight="1"/>
    <row r="5672" ht="14.25" customHeight="1"/>
    <row r="5673" ht="14.25" customHeight="1"/>
    <row r="5674" ht="14.25" customHeight="1"/>
    <row r="5675" ht="14.25" customHeight="1"/>
    <row r="5676" ht="14.25" customHeight="1"/>
    <row r="5677" ht="14.25" customHeight="1"/>
    <row r="5678" ht="14.25" customHeight="1"/>
    <row r="5679" ht="14.25" customHeight="1"/>
    <row r="5680" ht="14.25" customHeight="1"/>
    <row r="5681" ht="14.25" customHeight="1"/>
    <row r="5682" ht="14.25" customHeight="1"/>
    <row r="5683" ht="14.25" customHeight="1"/>
    <row r="5684" ht="14.25" customHeight="1"/>
    <row r="5685" ht="14.25" customHeight="1"/>
    <row r="5686" ht="14.25" customHeight="1"/>
    <row r="5687" ht="14.25" customHeight="1"/>
    <row r="5688" ht="14.25" customHeight="1"/>
    <row r="5689" ht="14.25" customHeight="1"/>
    <row r="5690" ht="14.25" customHeight="1"/>
    <row r="5691" ht="14.25" customHeight="1"/>
    <row r="5692" ht="14.25" customHeight="1"/>
    <row r="5693" ht="14.25" customHeight="1"/>
    <row r="5694" ht="14.25" customHeight="1"/>
    <row r="5695" ht="14.25" customHeight="1"/>
    <row r="5696" ht="14.25" customHeight="1"/>
    <row r="5697" ht="14.25" customHeight="1"/>
    <row r="5698" ht="14.25" customHeight="1"/>
    <row r="5699" ht="14.25" customHeight="1"/>
    <row r="5700" ht="14.25" customHeight="1"/>
    <row r="5701" ht="14.25" customHeight="1"/>
    <row r="5702" ht="14.25" customHeight="1"/>
    <row r="5703" ht="14.25" customHeight="1"/>
    <row r="5704" ht="14.25" customHeight="1"/>
    <row r="5705" ht="14.25" customHeight="1"/>
    <row r="5706" ht="14.25" customHeight="1"/>
    <row r="5707" ht="14.25" customHeight="1"/>
    <row r="5708" ht="14.25" customHeight="1"/>
    <row r="5709" ht="14.25" customHeight="1"/>
    <row r="5710" ht="14.25" customHeight="1"/>
    <row r="5711" ht="14.25" customHeight="1"/>
    <row r="5712" ht="14.25" customHeight="1"/>
    <row r="5713" ht="14.25" customHeight="1"/>
    <row r="5714" ht="14.25" customHeight="1"/>
    <row r="5715" ht="14.25" customHeight="1"/>
    <row r="5716" ht="14.25" customHeight="1"/>
    <row r="5717" ht="14.25" customHeight="1"/>
    <row r="5718" ht="14.25" customHeight="1"/>
    <row r="5719" ht="14.25" customHeight="1"/>
    <row r="5720" ht="14.25" customHeight="1"/>
    <row r="5721" ht="14.25" customHeight="1"/>
    <row r="5722" ht="14.25" customHeight="1"/>
    <row r="5723" ht="14.25" customHeight="1"/>
    <row r="5724" ht="14.25" customHeight="1"/>
    <row r="5725" ht="14.25" customHeight="1"/>
    <row r="5726" ht="14.25" customHeight="1"/>
    <row r="5727" ht="14.25" customHeight="1"/>
    <row r="5728" ht="14.25" customHeight="1"/>
    <row r="5729" ht="14.25" customHeight="1"/>
    <row r="5730" ht="14.25" customHeight="1"/>
    <row r="5731" ht="14.25" customHeight="1"/>
    <row r="5732" ht="14.25" customHeight="1"/>
    <row r="5733" ht="14.25" customHeight="1"/>
    <row r="5734" ht="14.25" customHeight="1"/>
    <row r="5735" ht="14.25" customHeight="1"/>
    <row r="5736" ht="14.25" customHeight="1"/>
    <row r="5737" ht="14.25" customHeight="1"/>
    <row r="5738" ht="14.25" customHeight="1"/>
    <row r="5739" ht="14.25" customHeight="1"/>
    <row r="5740" ht="14.25" customHeight="1"/>
    <row r="5741" ht="14.25" customHeight="1"/>
    <row r="5742" ht="14.25" customHeight="1"/>
    <row r="5743" ht="14.25" customHeight="1"/>
    <row r="5744" ht="14.25" customHeight="1"/>
    <row r="5745" ht="14.25" customHeight="1"/>
    <row r="5746" ht="14.25" customHeight="1"/>
    <row r="5747" ht="14.25" customHeight="1"/>
    <row r="5748" ht="14.25" customHeight="1"/>
    <row r="5749" ht="14.25" customHeight="1"/>
    <row r="5750" ht="14.25" customHeight="1"/>
    <row r="5751" ht="14.25" customHeight="1"/>
    <row r="5752" ht="14.25" customHeight="1"/>
    <row r="5753" ht="14.25" customHeight="1"/>
    <row r="5754" ht="14.25" customHeight="1"/>
    <row r="5755" ht="14.25" customHeight="1"/>
    <row r="5756" ht="14.25" customHeight="1"/>
    <row r="5757" ht="14.25" customHeight="1"/>
    <row r="5758" ht="14.25" customHeight="1"/>
    <row r="5759" ht="14.25" customHeight="1"/>
    <row r="5760" ht="14.25" customHeight="1"/>
    <row r="5761" ht="14.25" customHeight="1"/>
    <row r="5762" ht="14.25" customHeight="1"/>
    <row r="5763" ht="14.25" customHeight="1"/>
    <row r="5764" ht="14.25" customHeight="1"/>
    <row r="5765" ht="14.25" customHeight="1"/>
    <row r="5766" ht="14.25" customHeight="1"/>
    <row r="5767" ht="14.25" customHeight="1"/>
    <row r="5768" ht="14.25" customHeight="1"/>
    <row r="5769" ht="14.25" customHeight="1"/>
    <row r="5770" ht="14.25" customHeight="1"/>
    <row r="5771" ht="14.25" customHeight="1"/>
    <row r="5772" ht="14.25" customHeight="1"/>
    <row r="5773" ht="14.25" customHeight="1"/>
    <row r="5774" ht="14.25" customHeight="1"/>
    <row r="5775" ht="14.25" customHeight="1"/>
    <row r="5776" ht="14.25" customHeight="1"/>
    <row r="5777" ht="14.25" customHeight="1"/>
    <row r="5778" ht="14.25" customHeight="1"/>
    <row r="5779" ht="14.25" customHeight="1"/>
    <row r="5780" ht="14.25" customHeight="1"/>
    <row r="5781" ht="14.25" customHeight="1"/>
    <row r="5782" ht="14.25" customHeight="1"/>
    <row r="5783" ht="14.25" customHeight="1"/>
    <row r="5784" ht="14.25" customHeight="1"/>
    <row r="5785" ht="14.25" customHeight="1"/>
    <row r="5786" ht="14.25" customHeight="1"/>
    <row r="5787" ht="14.25" customHeight="1"/>
    <row r="5788" ht="14.25" customHeight="1"/>
    <row r="5789" ht="14.25" customHeight="1"/>
    <row r="5790" ht="14.25" customHeight="1"/>
    <row r="5791" ht="14.25" customHeight="1"/>
    <row r="5792" ht="14.25" customHeight="1"/>
    <row r="5793" ht="14.25" customHeight="1"/>
    <row r="5794" ht="14.25" customHeight="1"/>
    <row r="5795" ht="14.25" customHeight="1"/>
    <row r="5796" ht="14.25" customHeight="1"/>
    <row r="5797" ht="14.25" customHeight="1"/>
    <row r="5798" ht="14.25" customHeight="1"/>
    <row r="5799" ht="14.25" customHeight="1"/>
    <row r="5800" ht="14.25" customHeight="1"/>
    <row r="5801" ht="14.25" customHeight="1"/>
    <row r="5802" ht="14.25" customHeight="1"/>
    <row r="5803" ht="14.25" customHeight="1"/>
    <row r="5804" ht="14.25" customHeight="1"/>
    <row r="5805" ht="14.25" customHeight="1"/>
    <row r="5806" ht="14.25" customHeight="1"/>
    <row r="5807" ht="14.25" customHeight="1"/>
    <row r="5808" ht="14.25" customHeight="1"/>
    <row r="5809" ht="14.25" customHeight="1"/>
    <row r="5810" ht="14.25" customHeight="1"/>
    <row r="5811" ht="14.25" customHeight="1"/>
    <row r="5812" ht="14.25" customHeight="1"/>
    <row r="5813" ht="14.25" customHeight="1"/>
    <row r="5814" ht="14.25" customHeight="1"/>
    <row r="5815" ht="14.25" customHeight="1"/>
    <row r="5816" ht="14.25" customHeight="1"/>
    <row r="5817" ht="14.25" customHeight="1"/>
    <row r="5818" ht="14.25" customHeight="1"/>
    <row r="5819" ht="14.25" customHeight="1"/>
    <row r="5820" ht="14.25" customHeight="1"/>
    <row r="5821" ht="14.25" customHeight="1"/>
    <row r="5822" ht="14.25" customHeight="1"/>
    <row r="5823" ht="14.25" customHeight="1"/>
    <row r="5824" ht="14.25" customHeight="1"/>
    <row r="5825" ht="14.25" customHeight="1"/>
    <row r="5826" ht="14.25" customHeight="1"/>
    <row r="5827" ht="14.25" customHeight="1"/>
    <row r="5828" ht="14.25" customHeight="1"/>
    <row r="5829" ht="14.25" customHeight="1"/>
    <row r="5830" ht="14.25" customHeight="1"/>
    <row r="5831" ht="14.25" customHeight="1"/>
    <row r="5832" ht="14.25" customHeight="1"/>
    <row r="5833" ht="14.25" customHeight="1"/>
    <row r="5834" ht="14.25" customHeight="1"/>
    <row r="5835" ht="14.25" customHeight="1"/>
    <row r="5836" ht="14.25" customHeight="1"/>
    <row r="5837" ht="14.25" customHeight="1"/>
    <row r="5838" ht="14.25" customHeight="1"/>
    <row r="5839" ht="14.25" customHeight="1"/>
    <row r="5840" ht="14.25" customHeight="1"/>
    <row r="5841" ht="14.25" customHeight="1"/>
    <row r="5842" ht="14.25" customHeight="1"/>
    <row r="5843" ht="14.25" customHeight="1"/>
    <row r="5844" ht="14.25" customHeight="1"/>
    <row r="5845" ht="14.25" customHeight="1"/>
    <row r="5846" ht="14.25" customHeight="1"/>
    <row r="5847" ht="14.25" customHeight="1"/>
    <row r="5848" ht="14.25" customHeight="1"/>
    <row r="5849" ht="14.25" customHeight="1"/>
    <row r="5850" ht="14.25" customHeight="1"/>
    <row r="5851" ht="14.25" customHeight="1"/>
    <row r="5852" ht="14.25" customHeight="1"/>
    <row r="5853" ht="14.25" customHeight="1"/>
    <row r="5854" ht="14.25" customHeight="1"/>
    <row r="5855" ht="14.25" customHeight="1"/>
    <row r="5856" ht="14.25" customHeight="1"/>
    <row r="5857" ht="14.25" customHeight="1"/>
    <row r="5858" ht="14.25" customHeight="1"/>
    <row r="5859" ht="14.25" customHeight="1"/>
    <row r="5860" ht="14.25" customHeight="1"/>
    <row r="5861" ht="14.25" customHeight="1"/>
    <row r="5862" ht="14.25" customHeight="1"/>
    <row r="5863" ht="14.25" customHeight="1"/>
    <row r="5864" ht="14.25" customHeight="1"/>
    <row r="5865" ht="14.25" customHeight="1"/>
    <row r="5866" ht="14.25" customHeight="1"/>
    <row r="5867" ht="14.25" customHeight="1"/>
    <row r="5868" ht="14.25" customHeight="1"/>
    <row r="5869" ht="14.25" customHeight="1"/>
    <row r="5870" ht="14.25" customHeight="1"/>
    <row r="5871" ht="14.25" customHeight="1"/>
    <row r="5872" ht="14.25" customHeight="1"/>
    <row r="5873" ht="14.25" customHeight="1"/>
    <row r="5874" ht="14.25" customHeight="1"/>
    <row r="5875" ht="14.25" customHeight="1"/>
    <row r="5876" ht="14.25" customHeight="1"/>
    <row r="5877" ht="14.25" customHeight="1"/>
    <row r="5878" ht="14.25" customHeight="1"/>
    <row r="5879" ht="14.25" customHeight="1"/>
    <row r="5880" ht="14.25" customHeight="1"/>
    <row r="5881" ht="14.25" customHeight="1"/>
    <row r="5882" ht="14.25" customHeight="1"/>
    <row r="5883" ht="14.25" customHeight="1"/>
    <row r="5884" ht="14.25" customHeight="1"/>
    <row r="5885" ht="14.25" customHeight="1"/>
    <row r="5886" ht="14.25" customHeight="1"/>
    <row r="5887" ht="14.25" customHeight="1"/>
    <row r="5888" ht="14.25" customHeight="1"/>
    <row r="5889" ht="14.25" customHeight="1"/>
    <row r="5890" ht="14.25" customHeight="1"/>
    <row r="5891" ht="14.25" customHeight="1"/>
    <row r="5892" ht="14.25" customHeight="1"/>
    <row r="5893" ht="14.25" customHeight="1"/>
    <row r="5894" ht="14.25" customHeight="1"/>
    <row r="5895" ht="14.25" customHeight="1"/>
    <row r="5896" ht="14.25" customHeight="1"/>
    <row r="5897" ht="14.25" customHeight="1"/>
    <row r="5898" ht="14.25" customHeight="1"/>
    <row r="5899" ht="14.25" customHeight="1"/>
    <row r="5900" ht="14.25" customHeight="1"/>
    <row r="5901" ht="14.25" customHeight="1"/>
    <row r="5902" ht="14.25" customHeight="1"/>
    <row r="5903" ht="14.25" customHeight="1"/>
    <row r="5904" ht="14.25" customHeight="1"/>
    <row r="5905" ht="14.25" customHeight="1"/>
    <row r="5906" ht="14.25" customHeight="1"/>
    <row r="5907" ht="14.25" customHeight="1"/>
    <row r="5908" ht="14.25" customHeight="1"/>
    <row r="5909" ht="14.25" customHeight="1"/>
    <row r="5910" ht="14.25" customHeight="1"/>
    <row r="5911" ht="14.25" customHeight="1"/>
    <row r="5912" ht="14.25" customHeight="1"/>
    <row r="5913" ht="14.25" customHeight="1"/>
    <row r="5914" ht="14.25" customHeight="1"/>
    <row r="5915" ht="14.25" customHeight="1"/>
    <row r="5916" ht="14.25" customHeight="1"/>
    <row r="5917" ht="14.25" customHeight="1"/>
    <row r="5918" ht="14.25" customHeight="1"/>
    <row r="5919" ht="14.25" customHeight="1"/>
    <row r="5920" ht="14.25" customHeight="1"/>
    <row r="5921" ht="14.25" customHeight="1"/>
    <row r="5922" ht="14.25" customHeight="1"/>
    <row r="5923" ht="14.25" customHeight="1"/>
    <row r="5924" ht="14.25" customHeight="1"/>
    <row r="5925" ht="14.25" customHeight="1"/>
    <row r="5926" ht="14.25" customHeight="1"/>
    <row r="5927" ht="14.25" customHeight="1"/>
    <row r="5928" ht="14.25" customHeight="1"/>
    <row r="5929" ht="14.25" customHeight="1"/>
    <row r="5930" ht="14.25" customHeight="1"/>
    <row r="5931" ht="14.25" customHeight="1"/>
    <row r="5932" ht="14.25" customHeight="1"/>
    <row r="5933" ht="14.25" customHeight="1"/>
    <row r="5934" ht="14.25" customHeight="1"/>
    <row r="5935" ht="14.25" customHeight="1"/>
    <row r="5936" ht="14.25" customHeight="1"/>
    <row r="5937" ht="14.25" customHeight="1"/>
    <row r="5938" ht="14.25" customHeight="1"/>
    <row r="5939" ht="14.25" customHeight="1"/>
    <row r="5940" ht="14.25" customHeight="1"/>
    <row r="5941" ht="14.25" customHeight="1"/>
    <row r="5942" ht="14.25" customHeight="1"/>
    <row r="5943" ht="14.25" customHeight="1"/>
    <row r="5944" ht="14.25" customHeight="1"/>
    <row r="5945" ht="14.25" customHeight="1"/>
    <row r="5946" ht="14.25" customHeight="1"/>
    <row r="5947" ht="14.25" customHeight="1"/>
    <row r="5948" ht="14.25" customHeight="1"/>
    <row r="5949" ht="14.25" customHeight="1"/>
    <row r="5950" ht="14.25" customHeight="1"/>
    <row r="5951" ht="14.25" customHeight="1"/>
    <row r="5952" ht="14.25" customHeight="1"/>
    <row r="5953" ht="14.25" customHeight="1"/>
    <row r="5954" ht="14.25" customHeight="1"/>
    <row r="5955" ht="14.25" customHeight="1"/>
    <row r="5956" ht="14.25" customHeight="1"/>
    <row r="5957" ht="14.25" customHeight="1"/>
    <row r="5958" ht="14.25" customHeight="1"/>
    <row r="5959" ht="14.25" customHeight="1"/>
    <row r="5960" ht="14.25" customHeight="1"/>
    <row r="5961" ht="14.25" customHeight="1"/>
    <row r="5962" ht="14.25" customHeight="1"/>
    <row r="5963" ht="14.25" customHeight="1"/>
    <row r="5964" ht="14.25" customHeight="1"/>
    <row r="5965" ht="14.25" customHeight="1"/>
    <row r="5966" ht="14.25" customHeight="1"/>
    <row r="5967" ht="14.25" customHeight="1"/>
    <row r="5968" ht="14.25" customHeight="1"/>
    <row r="5969" ht="14.25" customHeight="1"/>
    <row r="5970" ht="14.25" customHeight="1"/>
    <row r="5971" ht="14.25" customHeight="1"/>
    <row r="5972" ht="14.25" customHeight="1"/>
    <row r="5973" ht="14.25" customHeight="1"/>
    <row r="5974" ht="14.25" customHeight="1"/>
    <row r="5975" ht="14.25" customHeight="1"/>
    <row r="5976" ht="14.25" customHeight="1"/>
    <row r="5977" ht="14.25" customHeight="1"/>
    <row r="5978" ht="14.25" customHeight="1"/>
    <row r="5979" ht="14.25" customHeight="1"/>
    <row r="5980" ht="14.25" customHeight="1"/>
    <row r="5981" ht="14.25" customHeight="1"/>
    <row r="5982" ht="14.25" customHeight="1"/>
    <row r="5983" ht="14.25" customHeight="1"/>
    <row r="5984" ht="14.25" customHeight="1"/>
    <row r="5985" ht="14.25" customHeight="1"/>
    <row r="5986" ht="14.25" customHeight="1"/>
    <row r="5987" ht="14.25" customHeight="1"/>
    <row r="5988" ht="14.25" customHeight="1"/>
    <row r="5989" ht="14.25" customHeight="1"/>
    <row r="5990" ht="14.25" customHeight="1"/>
    <row r="5991" ht="14.25" customHeight="1"/>
    <row r="5992" ht="14.25" customHeight="1"/>
    <row r="5993" ht="14.25" customHeight="1"/>
    <row r="5994" ht="14.25" customHeight="1"/>
    <row r="5995" ht="14.25" customHeight="1"/>
    <row r="5996" ht="14.25" customHeight="1"/>
    <row r="5997" ht="14.25" customHeight="1"/>
    <row r="5998" ht="14.25" customHeight="1"/>
    <row r="5999" ht="14.25" customHeight="1"/>
    <row r="6000" ht="14.25" customHeight="1"/>
    <row r="6001" ht="14.25" customHeight="1"/>
    <row r="6002" ht="14.25" customHeight="1"/>
    <row r="6003" ht="14.25" customHeight="1"/>
    <row r="6004" ht="14.25" customHeight="1"/>
    <row r="6005" ht="14.25" customHeight="1"/>
    <row r="6006" ht="14.25" customHeight="1"/>
    <row r="6007" ht="14.25" customHeight="1"/>
    <row r="6008" ht="14.25" customHeight="1"/>
    <row r="6009" ht="14.25" customHeight="1"/>
    <row r="6010" ht="14.25" customHeight="1"/>
    <row r="6011" ht="14.25" customHeight="1"/>
    <row r="6012" ht="14.25" customHeight="1"/>
    <row r="6013" ht="14.25" customHeight="1"/>
    <row r="6014" ht="14.25" customHeight="1"/>
    <row r="6015" ht="14.25" customHeight="1"/>
    <row r="6016" ht="14.25" customHeight="1"/>
    <row r="6017" ht="14.25" customHeight="1"/>
    <row r="6018" ht="14.25" customHeight="1"/>
    <row r="6019" ht="14.25" customHeight="1"/>
    <row r="6020" ht="14.25" customHeight="1"/>
    <row r="6021" ht="14.25" customHeight="1"/>
    <row r="6022" ht="14.25" customHeight="1"/>
    <row r="6023" ht="14.25" customHeight="1"/>
    <row r="6024" ht="14.25" customHeight="1"/>
    <row r="6025" ht="14.25" customHeight="1"/>
    <row r="6026" ht="14.25" customHeight="1"/>
    <row r="6027" ht="14.25" customHeight="1"/>
    <row r="6028" ht="14.25" customHeight="1"/>
    <row r="6029" ht="14.25" customHeight="1"/>
    <row r="6030" ht="14.25" customHeight="1"/>
    <row r="6031" ht="14.25" customHeight="1"/>
    <row r="6032" ht="14.25" customHeight="1"/>
    <row r="6033" ht="14.25" customHeight="1"/>
    <row r="6034" ht="14.25" customHeight="1"/>
    <row r="6035" ht="14.25" customHeight="1"/>
    <row r="6036" ht="14.25" customHeight="1"/>
    <row r="6037" ht="14.25" customHeight="1"/>
    <row r="6038" ht="14.25" customHeight="1"/>
    <row r="6039" ht="14.25" customHeight="1"/>
    <row r="6040" ht="14.25" customHeight="1"/>
    <row r="6041" ht="14.25" customHeight="1"/>
    <row r="6042" ht="14.25" customHeight="1"/>
    <row r="6043" ht="14.25" customHeight="1"/>
    <row r="6044" ht="14.25" customHeight="1"/>
    <row r="6045" ht="14.25" customHeight="1"/>
    <row r="6046" ht="14.25" customHeight="1"/>
    <row r="6047" ht="14.25" customHeight="1"/>
    <row r="6048" ht="14.25" customHeight="1"/>
    <row r="6049" ht="14.25" customHeight="1"/>
    <row r="6050" ht="14.25" customHeight="1"/>
    <row r="6051" ht="14.25" customHeight="1"/>
    <row r="6052" ht="14.25" customHeight="1"/>
    <row r="6053" ht="14.25" customHeight="1"/>
    <row r="6054" ht="14.25" customHeight="1"/>
    <row r="6055" ht="14.25" customHeight="1"/>
    <row r="6056" ht="14.25" customHeight="1"/>
    <row r="6057" ht="14.25" customHeight="1"/>
    <row r="6058" ht="14.25" customHeight="1"/>
    <row r="6059" ht="14.25" customHeight="1"/>
    <row r="6060" ht="14.25" customHeight="1"/>
    <row r="6061" ht="14.25" customHeight="1"/>
    <row r="6062" ht="14.25" customHeight="1"/>
    <row r="6063" ht="14.25" customHeight="1"/>
    <row r="6064" ht="14.25" customHeight="1"/>
    <row r="6065" ht="14.25" customHeight="1"/>
    <row r="6066" ht="14.25" customHeight="1"/>
    <row r="6067" ht="14.25" customHeight="1"/>
    <row r="6068" ht="14.25" customHeight="1"/>
    <row r="6069" ht="14.25" customHeight="1"/>
    <row r="6070" ht="14.25" customHeight="1"/>
    <row r="6071" ht="14.25" customHeight="1"/>
    <row r="6072" ht="14.25" customHeight="1"/>
    <row r="6073" ht="14.25" customHeight="1"/>
    <row r="6074" ht="14.25" customHeight="1"/>
    <row r="6075" ht="14.25" customHeight="1"/>
    <row r="6076" ht="14.25" customHeight="1"/>
    <row r="6077" ht="14.25" customHeight="1"/>
    <row r="6078" ht="14.25" customHeight="1"/>
    <row r="6079" ht="14.25" customHeight="1"/>
    <row r="6080" ht="14.25" customHeight="1"/>
    <row r="6081" ht="14.25" customHeight="1"/>
    <row r="6082" ht="14.25" customHeight="1"/>
    <row r="6083" ht="14.25" customHeight="1"/>
    <row r="6084" ht="14.25" customHeight="1"/>
    <row r="6085" ht="14.25" customHeight="1"/>
    <row r="6086" ht="14.25" customHeight="1"/>
    <row r="6087" ht="14.25" customHeight="1"/>
    <row r="6088" ht="14.25" customHeight="1"/>
    <row r="6089" ht="14.25" customHeight="1"/>
    <row r="6090" ht="14.25" customHeight="1"/>
    <row r="6091" ht="14.25" customHeight="1"/>
    <row r="6092" ht="14.25" customHeight="1"/>
    <row r="6093" ht="14.25" customHeight="1"/>
    <row r="6094" ht="14.25" customHeight="1"/>
    <row r="6095" ht="14.25" customHeight="1"/>
    <row r="6096" ht="14.25" customHeight="1"/>
    <row r="6097" ht="14.25" customHeight="1"/>
    <row r="6098" ht="14.25" customHeight="1"/>
    <row r="6099" ht="14.25" customHeight="1"/>
    <row r="6100" ht="14.25" customHeight="1"/>
    <row r="6101" ht="14.25" customHeight="1"/>
    <row r="6102" ht="14.25" customHeight="1"/>
    <row r="6103" ht="14.25" customHeight="1"/>
    <row r="6104" ht="14.25" customHeight="1"/>
    <row r="6105" ht="14.25" customHeight="1"/>
    <row r="6106" ht="14.25" customHeight="1"/>
    <row r="6107" ht="14.25" customHeight="1"/>
    <row r="6108" ht="14.25" customHeight="1"/>
    <row r="6109" ht="14.25" customHeight="1"/>
    <row r="6110" ht="14.25" customHeight="1"/>
    <row r="6111" ht="14.25" customHeight="1"/>
    <row r="6112" ht="14.25" customHeight="1"/>
    <row r="6113" ht="14.25" customHeight="1"/>
    <row r="6114" ht="14.25" customHeight="1"/>
    <row r="6115" ht="14.25" customHeight="1"/>
    <row r="6116" ht="14.25" customHeight="1"/>
    <row r="6117" ht="14.25" customHeight="1"/>
    <row r="6118" ht="14.25" customHeight="1"/>
    <row r="6119" ht="14.25" customHeight="1"/>
    <row r="6120" ht="14.25" customHeight="1"/>
    <row r="6121" ht="14.25" customHeight="1"/>
    <row r="6122" ht="14.25" customHeight="1"/>
    <row r="6123" ht="14.25" customHeight="1"/>
    <row r="6124" ht="14.25" customHeight="1"/>
    <row r="6125" ht="14.25" customHeight="1"/>
    <row r="6126" ht="14.25" customHeight="1"/>
    <row r="6127" ht="14.25" customHeight="1"/>
    <row r="6128" ht="14.25" customHeight="1"/>
    <row r="6129" ht="14.25" customHeight="1"/>
    <row r="6130" ht="14.25" customHeight="1"/>
    <row r="6131" ht="14.25" customHeight="1"/>
    <row r="6132" ht="14.25" customHeight="1"/>
    <row r="6133" ht="14.25" customHeight="1"/>
    <row r="6134" ht="14.25" customHeight="1"/>
    <row r="6135" ht="14.25" customHeight="1"/>
    <row r="6136" ht="14.25" customHeight="1"/>
    <row r="6137" ht="14.25" customHeight="1"/>
    <row r="6138" ht="14.25" customHeight="1"/>
    <row r="6139" ht="14.25" customHeight="1"/>
    <row r="6140" ht="14.25" customHeight="1"/>
    <row r="6141" ht="14.25" customHeight="1"/>
    <row r="6142" ht="14.25" customHeight="1"/>
    <row r="6143" ht="14.25" customHeight="1"/>
    <row r="6144" ht="14.25" customHeight="1"/>
    <row r="6145" ht="14.25" customHeight="1"/>
    <row r="6146" ht="14.25" customHeight="1"/>
    <row r="6147" ht="14.25" customHeight="1"/>
    <row r="6148" ht="14.25" customHeight="1"/>
    <row r="6149" ht="14.25" customHeight="1"/>
    <row r="6150" ht="14.25" customHeight="1"/>
    <row r="6151" ht="14.25" customHeight="1"/>
    <row r="6152" ht="14.25" customHeight="1"/>
    <row r="6153" ht="14.25" customHeight="1"/>
    <row r="6154" ht="14.25" customHeight="1"/>
    <row r="6155" ht="14.25" customHeight="1"/>
    <row r="6156" ht="14.25" customHeight="1"/>
    <row r="6157" ht="14.25" customHeight="1"/>
    <row r="6158" ht="14.25" customHeight="1"/>
    <row r="6159" ht="14.25" customHeight="1"/>
    <row r="6160" ht="14.25" customHeight="1"/>
    <row r="6161" ht="14.25" customHeight="1"/>
    <row r="6162" ht="14.25" customHeight="1"/>
    <row r="6163" ht="14.25" customHeight="1"/>
    <row r="6164" ht="14.25" customHeight="1"/>
    <row r="6165" ht="14.25" customHeight="1"/>
    <row r="6166" ht="14.25" customHeight="1"/>
    <row r="6167" ht="14.25" customHeight="1"/>
    <row r="6168" ht="14.25" customHeight="1"/>
    <row r="6169" ht="14.25" customHeight="1"/>
    <row r="6170" ht="14.25" customHeight="1"/>
    <row r="6171" ht="14.25" customHeight="1"/>
    <row r="6172" ht="14.25" customHeight="1"/>
    <row r="6173" ht="14.25" customHeight="1"/>
    <row r="6174" ht="14.25" customHeight="1"/>
    <row r="6175" ht="14.25" customHeight="1"/>
    <row r="6176" ht="14.25" customHeight="1"/>
    <row r="6177" ht="14.25" customHeight="1"/>
    <row r="6178" ht="14.25" customHeight="1"/>
    <row r="6179" ht="14.25" customHeight="1"/>
    <row r="6180" ht="14.25" customHeight="1"/>
    <row r="6181" ht="14.25" customHeight="1"/>
    <row r="6182" ht="14.25" customHeight="1"/>
    <row r="6183" ht="14.25" customHeight="1"/>
    <row r="6184" ht="14.25" customHeight="1"/>
    <row r="6185" ht="14.25" customHeight="1"/>
    <row r="6186" ht="14.25" customHeight="1"/>
    <row r="6187" ht="14.25" customHeight="1"/>
    <row r="6188" ht="14.25" customHeight="1"/>
    <row r="6189" ht="14.25" customHeight="1"/>
    <row r="6190" ht="14.25" customHeight="1"/>
    <row r="6191" ht="14.25" customHeight="1"/>
    <row r="6192" ht="14.25" customHeight="1"/>
    <row r="6193" ht="14.25" customHeight="1"/>
    <row r="6194" ht="14.25" customHeight="1"/>
    <row r="6195" ht="14.25" customHeight="1"/>
    <row r="6196" ht="14.25" customHeight="1"/>
    <row r="6197" ht="14.25" customHeight="1"/>
    <row r="6198" ht="14.25" customHeight="1"/>
    <row r="6199" ht="14.25" customHeight="1"/>
    <row r="6200" ht="14.25" customHeight="1"/>
    <row r="6201" ht="14.25" customHeight="1"/>
    <row r="6202" ht="14.25" customHeight="1"/>
    <row r="6203" ht="14.25" customHeight="1"/>
    <row r="6204" ht="14.25" customHeight="1"/>
    <row r="6205" ht="14.25" customHeight="1"/>
    <row r="6206" ht="14.25" customHeight="1"/>
    <row r="6207" ht="14.25" customHeight="1"/>
    <row r="6208" ht="14.25" customHeight="1"/>
    <row r="6209" ht="14.25" customHeight="1"/>
    <row r="6210" ht="14.25" customHeight="1"/>
    <row r="6211" ht="14.25" customHeight="1"/>
    <row r="6212" ht="14.25" customHeight="1"/>
    <row r="6213" ht="14.25" customHeight="1"/>
    <row r="6214" ht="14.25" customHeight="1"/>
    <row r="6215" ht="14.25" customHeight="1"/>
    <row r="6216" ht="14.25" customHeight="1"/>
    <row r="6217" ht="14.25" customHeight="1"/>
    <row r="6218" ht="14.25" customHeight="1"/>
    <row r="6219" ht="14.25" customHeight="1"/>
    <row r="6220" ht="14.25" customHeight="1"/>
    <row r="6221" ht="14.25" customHeight="1"/>
    <row r="6222" ht="14.25" customHeight="1"/>
    <row r="6223" ht="14.25" customHeight="1"/>
    <row r="6224" ht="14.25" customHeight="1"/>
    <row r="6225" ht="14.25" customHeight="1"/>
    <row r="6226" ht="14.25" customHeight="1"/>
    <row r="6227" ht="14.25" customHeight="1"/>
    <row r="6228" ht="14.25" customHeight="1"/>
    <row r="6229" ht="14.25" customHeight="1"/>
    <row r="6230" ht="14.25" customHeight="1"/>
    <row r="6231" ht="14.25" customHeight="1"/>
    <row r="6232" ht="14.25" customHeight="1"/>
    <row r="6233" ht="14.25" customHeight="1"/>
    <row r="6234" ht="14.25" customHeight="1"/>
    <row r="6235" ht="14.25" customHeight="1"/>
    <row r="6236" ht="14.25" customHeight="1"/>
    <row r="6237" ht="14.25" customHeight="1"/>
    <row r="6238" ht="14.25" customHeight="1"/>
    <row r="6239" ht="14.25" customHeight="1"/>
    <row r="6240" ht="14.25" customHeight="1"/>
    <row r="6241" ht="14.25" customHeight="1"/>
    <row r="6242" ht="14.25" customHeight="1"/>
    <row r="6243" ht="14.25" customHeight="1"/>
    <row r="6244" ht="14.25" customHeight="1"/>
    <row r="6245" ht="14.25" customHeight="1"/>
    <row r="6246" ht="14.25" customHeight="1"/>
    <row r="6247" ht="14.25" customHeight="1"/>
    <row r="6248" ht="14.25" customHeight="1"/>
    <row r="6249" ht="14.25" customHeight="1"/>
    <row r="6250" ht="14.25" customHeight="1"/>
    <row r="6251" ht="14.25" customHeight="1"/>
    <row r="6252" ht="14.25" customHeight="1"/>
    <row r="6253" ht="14.25" customHeight="1"/>
    <row r="6254" ht="14.25" customHeight="1"/>
    <row r="6255" ht="14.25" customHeight="1"/>
    <row r="6256" ht="14.25" customHeight="1"/>
    <row r="6257" ht="14.25" customHeight="1"/>
    <row r="6258" ht="14.25" customHeight="1"/>
    <row r="6259" ht="14.25" customHeight="1"/>
    <row r="6260" ht="14.25" customHeight="1"/>
    <row r="6261" ht="14.25" customHeight="1"/>
    <row r="6262" ht="14.25" customHeight="1"/>
    <row r="6263" ht="14.25" customHeight="1"/>
    <row r="6264" ht="14.25" customHeight="1"/>
    <row r="6265" ht="14.25" customHeight="1"/>
    <row r="6266" ht="14.25" customHeight="1"/>
    <row r="6267" ht="14.25" customHeight="1"/>
    <row r="6268" ht="14.25" customHeight="1"/>
    <row r="6269" ht="14.25" customHeight="1"/>
    <row r="6270" ht="14.25" customHeight="1"/>
    <row r="6271" ht="14.25" customHeight="1"/>
    <row r="6272" ht="14.25" customHeight="1"/>
    <row r="6273" ht="14.25" customHeight="1"/>
    <row r="6274" ht="14.25" customHeight="1"/>
    <row r="6275" ht="14.25" customHeight="1"/>
    <row r="6276" ht="14.25" customHeight="1"/>
    <row r="6277" ht="14.25" customHeight="1"/>
    <row r="6278" ht="14.25" customHeight="1"/>
    <row r="6279" ht="14.25" customHeight="1"/>
    <row r="6280" ht="14.25" customHeight="1"/>
    <row r="6281" ht="14.25" customHeight="1"/>
    <row r="6282" ht="14.25" customHeight="1"/>
    <row r="6283" ht="14.25" customHeight="1"/>
    <row r="6284" ht="14.25" customHeight="1"/>
    <row r="6285" ht="14.25" customHeight="1"/>
    <row r="6286" ht="14.25" customHeight="1"/>
    <row r="6287" ht="14.25" customHeight="1"/>
    <row r="6288" ht="14.25" customHeight="1"/>
    <row r="6289" ht="14.25" customHeight="1"/>
    <row r="6290" ht="14.25" customHeight="1"/>
    <row r="6291" ht="14.25" customHeight="1"/>
    <row r="6292" ht="14.25" customHeight="1"/>
    <row r="6293" ht="14.25" customHeight="1"/>
    <row r="6294" ht="14.25" customHeight="1"/>
    <row r="6295" ht="14.25" customHeight="1"/>
    <row r="6296" ht="14.25" customHeight="1"/>
    <row r="6297" ht="14.25" customHeight="1"/>
    <row r="6298" ht="14.25" customHeight="1"/>
    <row r="6299" ht="14.25" customHeight="1"/>
    <row r="6300" ht="14.25" customHeight="1"/>
    <row r="6301" ht="14.25" customHeight="1"/>
    <row r="6302" ht="14.25" customHeight="1"/>
    <row r="6303" ht="14.25" customHeight="1"/>
    <row r="6304" ht="14.25" customHeight="1"/>
    <row r="6305" ht="14.25" customHeight="1"/>
    <row r="6306" ht="14.25" customHeight="1"/>
    <row r="6307" ht="14.25" customHeight="1"/>
    <row r="6308" ht="14.25" customHeight="1"/>
    <row r="6309" ht="14.25" customHeight="1"/>
    <row r="6310" ht="14.25" customHeight="1"/>
    <row r="6311" ht="14.25" customHeight="1"/>
    <row r="6312" ht="14.25" customHeight="1"/>
    <row r="6313" ht="14.25" customHeight="1"/>
    <row r="6314" ht="14.25" customHeight="1"/>
    <row r="6315" ht="14.25" customHeight="1"/>
    <row r="6316" ht="14.25" customHeight="1"/>
    <row r="6317" ht="14.25" customHeight="1"/>
    <row r="6318" ht="14.25" customHeight="1"/>
    <row r="6319" ht="14.25" customHeight="1"/>
    <row r="6320" ht="14.25" customHeight="1"/>
    <row r="6321" ht="14.25" customHeight="1"/>
    <row r="6322" ht="14.25" customHeight="1"/>
    <row r="6323" ht="14.25" customHeight="1"/>
    <row r="6324" ht="14.25" customHeight="1"/>
    <row r="6325" ht="14.25" customHeight="1"/>
    <row r="6326" ht="14.25" customHeight="1"/>
    <row r="6327" ht="14.25" customHeight="1"/>
    <row r="6328" ht="14.25" customHeight="1"/>
    <row r="6329" ht="14.25" customHeight="1"/>
    <row r="6330" ht="14.25" customHeight="1"/>
    <row r="6331" ht="14.25" customHeight="1"/>
    <row r="6332" ht="14.25" customHeight="1"/>
    <row r="6333" ht="14.25" customHeight="1"/>
    <row r="6334" ht="14.25" customHeight="1"/>
    <row r="6335" ht="14.25" customHeight="1"/>
    <row r="6336" ht="14.25" customHeight="1"/>
    <row r="6337" ht="14.25" customHeight="1"/>
    <row r="6338" ht="14.25" customHeight="1"/>
    <row r="6339" ht="14.25" customHeight="1"/>
    <row r="6340" ht="14.25" customHeight="1"/>
    <row r="6341" ht="14.25" customHeight="1"/>
    <row r="6342" ht="14.25" customHeight="1"/>
    <row r="6343" ht="14.25" customHeight="1"/>
    <row r="6344" ht="14.25" customHeight="1"/>
    <row r="6345" ht="14.25" customHeight="1"/>
    <row r="6346" ht="14.25" customHeight="1"/>
    <row r="6347" ht="14.25" customHeight="1"/>
    <row r="6348" ht="14.25" customHeight="1"/>
    <row r="6349" ht="14.25" customHeight="1"/>
    <row r="6350" ht="14.25" customHeight="1"/>
    <row r="6351" ht="14.25" customHeight="1"/>
    <row r="6352" ht="14.25" customHeight="1"/>
    <row r="6353" ht="14.25" customHeight="1"/>
    <row r="6354" ht="14.25" customHeight="1"/>
    <row r="6355" ht="14.25" customHeight="1"/>
    <row r="6356" ht="14.25" customHeight="1"/>
    <row r="6357" ht="14.25" customHeight="1"/>
    <row r="6358" ht="14.25" customHeight="1"/>
    <row r="6359" ht="14.25" customHeight="1"/>
    <row r="6360" ht="14.25" customHeight="1"/>
    <row r="6361" ht="14.25" customHeight="1"/>
    <row r="6362" ht="14.25" customHeight="1"/>
    <row r="6363" ht="14.25" customHeight="1"/>
    <row r="6364" ht="14.25" customHeight="1"/>
    <row r="6365" ht="14.25" customHeight="1"/>
    <row r="6366" ht="14.25" customHeight="1"/>
    <row r="6367" ht="14.25" customHeight="1"/>
    <row r="6368" ht="14.25" customHeight="1"/>
    <row r="6369" ht="14.25" customHeight="1"/>
    <row r="6370" ht="14.25" customHeight="1"/>
    <row r="6371" ht="14.25" customHeight="1"/>
    <row r="6372" ht="14.25" customHeight="1"/>
    <row r="6373" ht="14.25" customHeight="1"/>
    <row r="6374" ht="14.25" customHeight="1"/>
    <row r="6375" ht="14.25" customHeight="1"/>
    <row r="6376" ht="14.25" customHeight="1"/>
    <row r="6377" ht="14.25" customHeight="1"/>
    <row r="6378" ht="14.25" customHeight="1"/>
    <row r="6379" ht="14.25" customHeight="1"/>
    <row r="6380" ht="14.25" customHeight="1"/>
    <row r="6381" ht="14.25" customHeight="1"/>
    <row r="6382" ht="14.25" customHeight="1"/>
    <row r="6383" ht="14.25" customHeight="1"/>
    <row r="6384" ht="14.25" customHeight="1"/>
    <row r="6385" ht="14.25" customHeight="1"/>
    <row r="6386" ht="14.25" customHeight="1"/>
    <row r="6387" ht="14.25" customHeight="1"/>
    <row r="6388" ht="14.25" customHeight="1"/>
    <row r="6389" ht="14.25" customHeight="1"/>
    <row r="6390" ht="14.25" customHeight="1"/>
    <row r="6391" ht="14.25" customHeight="1"/>
    <row r="6392" ht="14.25" customHeight="1"/>
    <row r="6393" ht="14.25" customHeight="1"/>
    <row r="6394" ht="14.25" customHeight="1"/>
    <row r="6395" ht="14.25" customHeight="1"/>
    <row r="6396" ht="14.25" customHeight="1"/>
    <row r="6397" ht="14.25" customHeight="1"/>
    <row r="6398" ht="14.25" customHeight="1"/>
    <row r="6399" ht="14.25" customHeight="1"/>
    <row r="6400" ht="14.25" customHeight="1"/>
    <row r="6401" ht="14.25" customHeight="1"/>
    <row r="6402" ht="14.25" customHeight="1"/>
    <row r="6403" ht="14.25" customHeight="1"/>
    <row r="6404" ht="14.25" customHeight="1"/>
    <row r="6405" ht="14.25" customHeight="1"/>
    <row r="6406" ht="14.25" customHeight="1"/>
    <row r="6407" ht="14.25" customHeight="1"/>
    <row r="6408" ht="14.25" customHeight="1"/>
    <row r="6409" ht="14.25" customHeight="1"/>
    <row r="6410" ht="14.25" customHeight="1"/>
    <row r="6411" ht="14.25" customHeight="1"/>
    <row r="6412" ht="14.25" customHeight="1"/>
    <row r="6413" ht="14.25" customHeight="1"/>
    <row r="6414" ht="14.25" customHeight="1"/>
    <row r="6415" ht="14.25" customHeight="1"/>
    <row r="6416" ht="14.25" customHeight="1"/>
    <row r="6417" ht="14.25" customHeight="1"/>
    <row r="6418" ht="14.25" customHeight="1"/>
    <row r="6419" ht="14.25" customHeight="1"/>
    <row r="6420" ht="14.25" customHeight="1"/>
    <row r="6421" ht="14.25" customHeight="1"/>
    <row r="6422" ht="14.25" customHeight="1"/>
    <row r="6423" ht="14.25" customHeight="1"/>
    <row r="6424" ht="14.25" customHeight="1"/>
    <row r="6425" ht="14.25" customHeight="1"/>
    <row r="6426" ht="14.25" customHeight="1"/>
    <row r="6427" ht="14.25" customHeight="1"/>
    <row r="6428" ht="14.25" customHeight="1"/>
    <row r="6429" ht="14.25" customHeight="1"/>
    <row r="6430" ht="14.25" customHeight="1"/>
    <row r="6431" ht="14.25" customHeight="1"/>
    <row r="6432" ht="14.25" customHeight="1"/>
    <row r="6433" ht="14.25" customHeight="1"/>
    <row r="6434" ht="14.25" customHeight="1"/>
    <row r="6435" ht="14.25" customHeight="1"/>
    <row r="6436" ht="14.25" customHeight="1"/>
    <row r="6437" ht="14.25" customHeight="1"/>
    <row r="6438" ht="14.25" customHeight="1"/>
    <row r="6439" ht="14.25" customHeight="1"/>
    <row r="6440" ht="14.25" customHeight="1"/>
    <row r="6441" ht="14.25" customHeight="1"/>
    <row r="6442" ht="14.25" customHeight="1"/>
    <row r="6443" ht="14.25" customHeight="1"/>
    <row r="6444" ht="14.25" customHeight="1"/>
    <row r="6445" ht="14.25" customHeight="1"/>
    <row r="6446" ht="14.25" customHeight="1"/>
    <row r="6447" ht="14.25" customHeight="1"/>
    <row r="6448" ht="14.25" customHeight="1"/>
    <row r="6449" ht="14.25" customHeight="1"/>
    <row r="6450" ht="14.25" customHeight="1"/>
    <row r="6451" ht="14.25" customHeight="1"/>
    <row r="6452" ht="14.25" customHeight="1"/>
    <row r="6453" ht="14.25" customHeight="1"/>
    <row r="6454" ht="14.25" customHeight="1"/>
    <row r="6455" ht="14.25" customHeight="1"/>
    <row r="6456" ht="14.25" customHeight="1"/>
    <row r="6457" ht="14.25" customHeight="1"/>
    <row r="6458" ht="14.25" customHeight="1"/>
    <row r="6459" ht="14.25" customHeight="1"/>
    <row r="6460" ht="14.25" customHeight="1"/>
    <row r="6461" ht="14.25" customHeight="1"/>
    <row r="6462" ht="14.25" customHeight="1"/>
    <row r="6463" ht="14.25" customHeight="1"/>
    <row r="6464" ht="14.25" customHeight="1"/>
    <row r="6465" ht="14.25" customHeight="1"/>
    <row r="6466" ht="14.25" customHeight="1"/>
    <row r="6467" ht="14.25" customHeight="1"/>
    <row r="6468" ht="14.25" customHeight="1"/>
    <row r="6469" ht="14.25" customHeight="1"/>
    <row r="6470" ht="14.25" customHeight="1"/>
    <row r="6471" ht="14.25" customHeight="1"/>
    <row r="6472" ht="14.25" customHeight="1"/>
    <row r="6473" ht="14.25" customHeight="1"/>
    <row r="6474" ht="14.25" customHeight="1"/>
    <row r="6475" ht="14.25" customHeight="1"/>
    <row r="6476" ht="14.25" customHeight="1"/>
    <row r="6477" ht="14.25" customHeight="1"/>
    <row r="6478" ht="14.25" customHeight="1"/>
    <row r="6479" ht="14.25" customHeight="1"/>
    <row r="6480" ht="14.25" customHeight="1"/>
    <row r="6481" ht="14.25" customHeight="1"/>
    <row r="6482" ht="14.25" customHeight="1"/>
    <row r="6483" ht="14.25" customHeight="1"/>
    <row r="6484" ht="14.25" customHeight="1"/>
    <row r="6485" ht="14.25" customHeight="1"/>
    <row r="6486" ht="14.25" customHeight="1"/>
    <row r="6487" ht="14.25" customHeight="1"/>
    <row r="6488" ht="14.25" customHeight="1"/>
    <row r="6489" ht="14.25" customHeight="1"/>
    <row r="6490" ht="14.25" customHeight="1"/>
    <row r="6491" ht="14.25" customHeight="1"/>
    <row r="6492" ht="14.25" customHeight="1"/>
    <row r="6493" ht="14.25" customHeight="1"/>
    <row r="6494" ht="14.25" customHeight="1"/>
    <row r="6495" ht="14.25" customHeight="1"/>
    <row r="6496" ht="14.25" customHeight="1"/>
    <row r="6497" ht="14.25" customHeight="1"/>
    <row r="6498" ht="14.25" customHeight="1"/>
    <row r="6499" ht="14.25" customHeight="1"/>
    <row r="6500" ht="14.25" customHeight="1"/>
    <row r="6501" ht="14.25" customHeight="1"/>
    <row r="6502" ht="14.25" customHeight="1"/>
    <row r="6503" ht="14.25" customHeight="1"/>
    <row r="6504" ht="14.25" customHeight="1"/>
    <row r="6505" ht="14.25" customHeight="1"/>
    <row r="6506" ht="14.25" customHeight="1"/>
    <row r="6507" ht="14.25" customHeight="1"/>
    <row r="6508" ht="14.25" customHeight="1"/>
    <row r="6509" ht="14.25" customHeight="1"/>
    <row r="6510" ht="14.25" customHeight="1"/>
    <row r="6511" ht="14.25" customHeight="1"/>
    <row r="6512" ht="14.25" customHeight="1"/>
    <row r="6513" ht="14.25" customHeight="1"/>
    <row r="6514" ht="14.25" customHeight="1"/>
    <row r="6515" ht="14.25" customHeight="1"/>
    <row r="6516" ht="14.25" customHeight="1"/>
    <row r="6517" ht="14.25" customHeight="1"/>
    <row r="6518" ht="14.25" customHeight="1"/>
    <row r="6519" ht="14.25" customHeight="1"/>
    <row r="6520" ht="14.25" customHeight="1"/>
    <row r="6521" ht="14.25" customHeight="1"/>
    <row r="6522" ht="14.25" customHeight="1"/>
    <row r="6523" ht="14.25" customHeight="1"/>
    <row r="6524" ht="14.25" customHeight="1"/>
    <row r="6525" ht="14.25" customHeight="1"/>
    <row r="6526" ht="14.25" customHeight="1"/>
    <row r="6527" ht="14.25" customHeight="1"/>
    <row r="6528" ht="14.25" customHeight="1"/>
    <row r="6529" ht="14.25" customHeight="1"/>
    <row r="6530" ht="14.25" customHeight="1"/>
    <row r="6531" ht="14.25" customHeight="1"/>
    <row r="6532" ht="14.25" customHeight="1"/>
    <row r="6533" ht="14.25" customHeight="1"/>
    <row r="6534" ht="14.25" customHeight="1"/>
    <row r="6535" ht="14.25" customHeight="1"/>
    <row r="6536" ht="14.25" customHeight="1"/>
    <row r="6537" ht="14.25" customHeight="1"/>
    <row r="6538" ht="14.25" customHeight="1"/>
    <row r="6539" ht="14.25" customHeight="1"/>
    <row r="6540" ht="14.25" customHeight="1"/>
    <row r="6541" ht="14.25" customHeight="1"/>
    <row r="6542" ht="14.25" customHeight="1"/>
    <row r="6543" ht="14.25" customHeight="1"/>
    <row r="6544" ht="14.25" customHeight="1"/>
    <row r="6545" ht="14.25" customHeight="1"/>
    <row r="6546" ht="14.25" customHeight="1"/>
    <row r="6547" ht="14.25" customHeight="1"/>
    <row r="6548" ht="14.25" customHeight="1"/>
    <row r="6549" ht="14.25" customHeight="1"/>
    <row r="6550" ht="14.25" customHeight="1"/>
    <row r="6551" ht="14.25" customHeight="1"/>
    <row r="6552" ht="14.25" customHeight="1"/>
    <row r="6553" ht="14.25" customHeight="1"/>
    <row r="6554" ht="14.25" customHeight="1"/>
    <row r="6555" ht="14.25" customHeight="1"/>
    <row r="6556" ht="14.25" customHeight="1"/>
    <row r="6557" ht="14.25" customHeight="1"/>
    <row r="6558" ht="14.25" customHeight="1"/>
    <row r="6559" ht="14.25" customHeight="1"/>
    <row r="6560" ht="14.25" customHeight="1"/>
    <row r="6561" ht="14.25" customHeight="1"/>
    <row r="6562" ht="14.25" customHeight="1"/>
    <row r="6563" ht="14.25" customHeight="1"/>
    <row r="6564" ht="14.25" customHeight="1"/>
    <row r="6565" ht="14.25" customHeight="1"/>
    <row r="6566" ht="14.25" customHeight="1"/>
    <row r="6567" ht="14.25" customHeight="1"/>
    <row r="6568" ht="14.25" customHeight="1"/>
    <row r="6569" ht="14.25" customHeight="1"/>
    <row r="6570" ht="14.25" customHeight="1"/>
    <row r="6571" ht="14.25" customHeight="1"/>
    <row r="6572" ht="14.25" customHeight="1"/>
    <row r="6573" ht="14.25" customHeight="1"/>
    <row r="6574" ht="14.25" customHeight="1"/>
    <row r="6575" ht="14.25" customHeight="1"/>
    <row r="6576" ht="14.25" customHeight="1"/>
    <row r="6577" ht="14.25" customHeight="1"/>
    <row r="6578" ht="14.25" customHeight="1"/>
    <row r="6579" ht="14.25" customHeight="1"/>
    <row r="6580" ht="14.25" customHeight="1"/>
    <row r="6581" ht="14.25" customHeight="1"/>
    <row r="6582" ht="14.25" customHeight="1"/>
    <row r="6583" ht="14.25" customHeight="1"/>
    <row r="6584" ht="14.25" customHeight="1"/>
    <row r="6585" ht="14.25" customHeight="1"/>
    <row r="6586" ht="14.25" customHeight="1"/>
    <row r="6587" ht="14.25" customHeight="1"/>
    <row r="6588" ht="14.25" customHeight="1"/>
    <row r="6589" ht="14.25" customHeight="1"/>
    <row r="6590" ht="14.25" customHeight="1"/>
    <row r="6591" ht="14.25" customHeight="1"/>
    <row r="6592" ht="14.25" customHeight="1"/>
    <row r="6593" ht="14.25" customHeight="1"/>
    <row r="6594" ht="14.25" customHeight="1"/>
    <row r="6595" ht="14.25" customHeight="1"/>
    <row r="6596" ht="14.25" customHeight="1"/>
    <row r="6597" ht="14.25" customHeight="1"/>
    <row r="6598" ht="14.25" customHeight="1"/>
    <row r="6599" ht="14.25" customHeight="1"/>
    <row r="6600" ht="14.25" customHeight="1"/>
    <row r="6601" ht="14.25" customHeight="1"/>
    <row r="6602" ht="14.25" customHeight="1"/>
    <row r="6603" ht="14.25" customHeight="1"/>
    <row r="6604" ht="14.25" customHeight="1"/>
    <row r="6605" ht="14.25" customHeight="1"/>
    <row r="6606" ht="14.25" customHeight="1"/>
    <row r="6607" ht="14.25" customHeight="1"/>
    <row r="6608" ht="14.25" customHeight="1"/>
    <row r="6609" ht="14.25" customHeight="1"/>
    <row r="6610" ht="14.25" customHeight="1"/>
    <row r="6611" ht="14.25" customHeight="1"/>
    <row r="6612" ht="14.25" customHeight="1"/>
    <row r="6613" ht="14.25" customHeight="1"/>
    <row r="6614" ht="14.25" customHeight="1"/>
    <row r="6615" ht="14.25" customHeight="1"/>
    <row r="6616" ht="14.25" customHeight="1"/>
    <row r="6617" ht="14.25" customHeight="1"/>
    <row r="6618" ht="14.25" customHeight="1"/>
    <row r="6619" ht="14.25" customHeight="1"/>
    <row r="6620" ht="14.25" customHeight="1"/>
    <row r="6621" ht="14.25" customHeight="1"/>
    <row r="6622" ht="14.25" customHeight="1"/>
    <row r="6623" ht="14.25" customHeight="1"/>
    <row r="6624" ht="14.25" customHeight="1"/>
    <row r="6625" ht="14.25" customHeight="1"/>
    <row r="6626" ht="14.25" customHeight="1"/>
    <row r="6627" ht="14.25" customHeight="1"/>
    <row r="6628" ht="14.25" customHeight="1"/>
    <row r="6629" ht="14.25" customHeight="1"/>
    <row r="6630" ht="14.25" customHeight="1"/>
    <row r="6631" ht="14.25" customHeight="1"/>
    <row r="6632" ht="14.25" customHeight="1"/>
    <row r="6633" ht="14.25" customHeight="1"/>
    <row r="6634" ht="14.25" customHeight="1"/>
    <row r="6635" ht="14.25" customHeight="1"/>
    <row r="6636" ht="14.25" customHeight="1"/>
    <row r="6637" ht="14.25" customHeight="1"/>
    <row r="6638" ht="14.25" customHeight="1"/>
    <row r="6639" ht="14.25" customHeight="1"/>
    <row r="6640" ht="14.25" customHeight="1"/>
    <row r="6641" ht="14.25" customHeight="1"/>
    <row r="6642" ht="14.25" customHeight="1"/>
    <row r="6643" ht="14.25" customHeight="1"/>
    <row r="6644" ht="14.25" customHeight="1"/>
    <row r="6645" ht="14.25" customHeight="1"/>
    <row r="6646" ht="14.25" customHeight="1"/>
    <row r="6647" ht="14.25" customHeight="1"/>
    <row r="6648" ht="14.25" customHeight="1"/>
    <row r="6649" ht="14.25" customHeight="1"/>
    <row r="6650" ht="14.25" customHeight="1"/>
    <row r="6651" ht="14.25" customHeight="1"/>
    <row r="6652" ht="14.25" customHeight="1"/>
    <row r="6653" ht="14.25" customHeight="1"/>
    <row r="6654" ht="14.25" customHeight="1"/>
    <row r="6655" ht="14.25" customHeight="1"/>
    <row r="6656" ht="14.25" customHeight="1"/>
    <row r="6657" ht="14.25" customHeight="1"/>
    <row r="6658" ht="14.25" customHeight="1"/>
    <row r="6659" ht="14.25" customHeight="1"/>
    <row r="6660" ht="14.25" customHeight="1"/>
    <row r="6661" ht="14.25" customHeight="1"/>
    <row r="6662" ht="14.25" customHeight="1"/>
    <row r="6663" ht="14.25" customHeight="1"/>
    <row r="6664" ht="14.25" customHeight="1"/>
    <row r="6665" ht="14.25" customHeight="1"/>
    <row r="6666" ht="14.25" customHeight="1"/>
    <row r="6667" ht="14.25" customHeight="1"/>
    <row r="6668" ht="14.25" customHeight="1"/>
    <row r="6669" ht="14.25" customHeight="1"/>
    <row r="6670" ht="14.25" customHeight="1"/>
    <row r="6671" ht="14.25" customHeight="1"/>
    <row r="6672" ht="14.25" customHeight="1"/>
    <row r="6673" ht="14.25" customHeight="1"/>
    <row r="6674" ht="14.25" customHeight="1"/>
    <row r="6675" ht="14.25" customHeight="1"/>
    <row r="6676" ht="14.25" customHeight="1"/>
    <row r="6677" ht="14.25" customHeight="1"/>
    <row r="6678" ht="14.25" customHeight="1"/>
    <row r="6679" ht="14.25" customHeight="1"/>
    <row r="6680" ht="14.25" customHeight="1"/>
    <row r="6681" ht="14.25" customHeight="1"/>
    <row r="6682" ht="14.25" customHeight="1"/>
    <row r="6683" ht="14.25" customHeight="1"/>
    <row r="6684" ht="14.25" customHeight="1"/>
    <row r="6685" ht="14.25" customHeight="1"/>
    <row r="6686" ht="14.25" customHeight="1"/>
    <row r="6687" ht="14.25" customHeight="1"/>
    <row r="6688" ht="14.25" customHeight="1"/>
    <row r="6689" ht="14.25" customHeight="1"/>
    <row r="6690" ht="14.25" customHeight="1"/>
    <row r="6691" ht="14.25" customHeight="1"/>
    <row r="6692" ht="14.25" customHeight="1"/>
    <row r="6693" ht="14.25" customHeight="1"/>
    <row r="6694" ht="14.25" customHeight="1"/>
    <row r="6695" ht="14.25" customHeight="1"/>
    <row r="6696" ht="14.25" customHeight="1"/>
    <row r="6697" ht="14.25" customHeight="1"/>
    <row r="6698" ht="14.25" customHeight="1"/>
    <row r="6699" ht="14.25" customHeight="1"/>
    <row r="6700" ht="14.25" customHeight="1"/>
    <row r="6701" ht="14.25" customHeight="1"/>
    <row r="6702" ht="14.25" customHeight="1"/>
    <row r="6703" ht="14.25" customHeight="1"/>
    <row r="6704" ht="14.25" customHeight="1"/>
    <row r="6705" ht="14.25" customHeight="1"/>
    <row r="6706" ht="14.25" customHeight="1"/>
    <row r="6707" ht="14.25" customHeight="1"/>
    <row r="6708" ht="14.25" customHeight="1"/>
    <row r="6709" ht="14.25" customHeight="1"/>
    <row r="6710" ht="14.25" customHeight="1"/>
    <row r="6711" ht="14.25" customHeight="1"/>
    <row r="6712" ht="14.25" customHeight="1"/>
    <row r="6713" ht="14.25" customHeight="1"/>
    <row r="6714" ht="14.25" customHeight="1"/>
    <row r="6715" ht="14.25" customHeight="1"/>
    <row r="6716" ht="14.25" customHeight="1"/>
    <row r="6717" ht="14.25" customHeight="1"/>
    <row r="6718" ht="14.25" customHeight="1"/>
    <row r="6719" ht="14.25" customHeight="1"/>
    <row r="6720" ht="14.25" customHeight="1"/>
    <row r="6721" ht="14.25" customHeight="1"/>
    <row r="6722" ht="14.25" customHeight="1"/>
    <row r="6723" ht="14.25" customHeight="1"/>
    <row r="6724" ht="14.25" customHeight="1"/>
    <row r="6725" ht="14.25" customHeight="1"/>
    <row r="6726" ht="14.25" customHeight="1"/>
    <row r="6727" ht="14.25" customHeight="1"/>
    <row r="6728" ht="14.25" customHeight="1"/>
    <row r="6729" ht="14.25" customHeight="1"/>
    <row r="6730" ht="14.25" customHeight="1"/>
    <row r="6731" ht="14.25" customHeight="1"/>
    <row r="6732" ht="14.25" customHeight="1"/>
    <row r="6733" ht="14.25" customHeight="1"/>
    <row r="6734" ht="14.25" customHeight="1"/>
    <row r="6735" ht="14.25" customHeight="1"/>
    <row r="6736" ht="14.25" customHeight="1"/>
    <row r="6737" ht="14.25" customHeight="1"/>
    <row r="6738" ht="14.25" customHeight="1"/>
    <row r="6739" ht="14.25" customHeight="1"/>
    <row r="6740" ht="14.25" customHeight="1"/>
    <row r="6741" ht="14.25" customHeight="1"/>
    <row r="6742" ht="14.25" customHeight="1"/>
    <row r="6743" ht="14.25" customHeight="1"/>
    <row r="6744" ht="14.25" customHeight="1"/>
    <row r="6745" ht="14.25" customHeight="1"/>
    <row r="6746" ht="14.25" customHeight="1"/>
    <row r="6747" ht="14.25" customHeight="1"/>
    <row r="6748" ht="14.25" customHeight="1"/>
    <row r="6749" ht="14.25" customHeight="1"/>
    <row r="6750" ht="14.25" customHeight="1"/>
    <row r="6751" ht="14.25" customHeight="1"/>
    <row r="6752" ht="14.25" customHeight="1"/>
    <row r="6753" ht="14.25" customHeight="1"/>
    <row r="6754" ht="14.25" customHeight="1"/>
    <row r="6755" ht="14.25" customHeight="1"/>
    <row r="6756" ht="14.25" customHeight="1"/>
    <row r="6757" ht="14.25" customHeight="1"/>
    <row r="6758" ht="14.25" customHeight="1"/>
    <row r="6759" ht="14.25" customHeight="1"/>
    <row r="6760" ht="14.25" customHeight="1"/>
    <row r="6761" ht="14.25" customHeight="1"/>
    <row r="6762" ht="14.25" customHeight="1"/>
    <row r="6763" ht="14.25" customHeight="1"/>
    <row r="6764" ht="14.25" customHeight="1"/>
    <row r="6765" ht="14.25" customHeight="1"/>
    <row r="6766" ht="14.25" customHeight="1"/>
    <row r="6767" ht="14.25" customHeight="1"/>
    <row r="6768" ht="14.25" customHeight="1"/>
    <row r="6769" ht="14.25" customHeight="1"/>
    <row r="6770" ht="14.25" customHeight="1"/>
    <row r="6771" ht="14.25" customHeight="1"/>
    <row r="6772" ht="14.25" customHeight="1"/>
    <row r="6773" ht="14.25" customHeight="1"/>
    <row r="6774" ht="14.25" customHeight="1"/>
    <row r="6775" ht="14.25" customHeight="1"/>
    <row r="6776" ht="14.25" customHeight="1"/>
    <row r="6777" ht="14.25" customHeight="1"/>
    <row r="6778" ht="14.25" customHeight="1"/>
    <row r="6779" ht="14.25" customHeight="1"/>
    <row r="6780" ht="14.25" customHeight="1"/>
    <row r="6781" ht="14.25" customHeight="1"/>
    <row r="6782" ht="14.25" customHeight="1"/>
    <row r="6783" ht="14.25" customHeight="1"/>
    <row r="6784" ht="14.25" customHeight="1"/>
    <row r="6785" ht="14.25" customHeight="1"/>
    <row r="6786" ht="14.25" customHeight="1"/>
    <row r="6787" ht="14.25" customHeight="1"/>
    <row r="6788" ht="14.25" customHeight="1"/>
    <row r="6789" ht="14.25" customHeight="1"/>
    <row r="6790" ht="14.25" customHeight="1"/>
    <row r="6791" ht="14.25" customHeight="1"/>
    <row r="6792" ht="14.25" customHeight="1"/>
    <row r="6793" ht="14.25" customHeight="1"/>
    <row r="6794" ht="14.25" customHeight="1"/>
    <row r="6795" ht="14.25" customHeight="1"/>
    <row r="6796" ht="14.25" customHeight="1"/>
    <row r="6797" ht="14.25" customHeight="1"/>
    <row r="6798" ht="14.25" customHeight="1"/>
    <row r="6799" ht="14.25" customHeight="1"/>
    <row r="6800" ht="14.25" customHeight="1"/>
    <row r="6801" ht="14.25" customHeight="1"/>
    <row r="6802" ht="14.25" customHeight="1"/>
    <row r="6803" ht="14.25" customHeight="1"/>
    <row r="6804" ht="14.25" customHeight="1"/>
    <row r="6805" ht="14.25" customHeight="1"/>
    <row r="6806" ht="14.25" customHeight="1"/>
    <row r="6807" ht="14.25" customHeight="1"/>
    <row r="6808" ht="14.25" customHeight="1"/>
    <row r="6809" ht="14.25" customHeight="1"/>
    <row r="6810" ht="14.25" customHeight="1"/>
    <row r="6811" ht="14.25" customHeight="1"/>
    <row r="6812" ht="14.25" customHeight="1"/>
    <row r="6813" ht="14.25" customHeight="1"/>
    <row r="6814" ht="14.25" customHeight="1"/>
    <row r="6815" ht="14.25" customHeight="1"/>
    <row r="6816" ht="14.25" customHeight="1"/>
    <row r="6817" ht="14.25" customHeight="1"/>
    <row r="6818" ht="14.25" customHeight="1"/>
    <row r="6819" ht="14.25" customHeight="1"/>
    <row r="6820" ht="14.25" customHeight="1"/>
    <row r="6821" ht="14.25" customHeight="1"/>
    <row r="6822" ht="14.25" customHeight="1"/>
    <row r="6823" ht="14.25" customHeight="1"/>
    <row r="6824" ht="14.25" customHeight="1"/>
    <row r="6825" ht="14.25" customHeight="1"/>
    <row r="6826" ht="14.25" customHeight="1"/>
    <row r="6827" ht="14.25" customHeight="1"/>
    <row r="6828" ht="14.25" customHeight="1"/>
    <row r="6829" ht="14.25" customHeight="1"/>
    <row r="6830" ht="14.25" customHeight="1"/>
    <row r="6831" ht="14.25" customHeight="1"/>
    <row r="6832" ht="14.25" customHeight="1"/>
    <row r="6833" ht="14.25" customHeight="1"/>
    <row r="6834" ht="14.25" customHeight="1"/>
    <row r="6835" ht="14.25" customHeight="1"/>
    <row r="6836" ht="14.25" customHeight="1"/>
    <row r="6837" ht="14.25" customHeight="1"/>
    <row r="6838" ht="14.25" customHeight="1"/>
    <row r="6839" ht="14.25" customHeight="1"/>
    <row r="6840" ht="14.25" customHeight="1"/>
    <row r="6841" ht="14.25" customHeight="1"/>
    <row r="6842" ht="14.25" customHeight="1"/>
    <row r="6843" ht="14.25" customHeight="1"/>
    <row r="6844" ht="14.25" customHeight="1"/>
    <row r="6845" ht="14.25" customHeight="1"/>
    <row r="6846" ht="14.25" customHeight="1"/>
    <row r="6847" ht="14.25" customHeight="1"/>
    <row r="6848" ht="14.25" customHeight="1"/>
    <row r="6849" ht="14.25" customHeight="1"/>
    <row r="6850" ht="14.25" customHeight="1"/>
    <row r="6851" ht="14.25" customHeight="1"/>
    <row r="6852" ht="14.25" customHeight="1"/>
    <row r="6853" ht="14.25" customHeight="1"/>
    <row r="6854" ht="14.25" customHeight="1"/>
    <row r="6855" ht="14.25" customHeight="1"/>
    <row r="6856" ht="14.25" customHeight="1"/>
    <row r="6857" ht="14.25" customHeight="1"/>
    <row r="6858" ht="14.25" customHeight="1"/>
    <row r="6859" ht="14.25" customHeight="1"/>
    <row r="6860" ht="14.25" customHeight="1"/>
    <row r="6861" ht="14.25" customHeight="1"/>
    <row r="6862" ht="14.25" customHeight="1"/>
    <row r="6863" ht="14.25" customHeight="1"/>
    <row r="6864" ht="14.25" customHeight="1"/>
    <row r="6865" ht="14.25" customHeight="1"/>
    <row r="6866" ht="14.25" customHeight="1"/>
    <row r="6867" ht="14.25" customHeight="1"/>
    <row r="6868" ht="14.25" customHeight="1"/>
    <row r="6869" ht="14.25" customHeight="1"/>
    <row r="6870" ht="14.25" customHeight="1"/>
    <row r="6871" ht="14.25" customHeight="1"/>
    <row r="6872" ht="14.25" customHeight="1"/>
    <row r="6873" ht="14.25" customHeight="1"/>
    <row r="6874" ht="14.25" customHeight="1"/>
    <row r="6875" ht="14.25" customHeight="1"/>
    <row r="6876" ht="14.25" customHeight="1"/>
    <row r="6877" ht="14.25" customHeight="1"/>
    <row r="6878" ht="14.25" customHeight="1"/>
    <row r="6879" ht="14.25" customHeight="1"/>
    <row r="6880" ht="14.25" customHeight="1"/>
    <row r="6881" ht="14.25" customHeight="1"/>
    <row r="6882" ht="14.25" customHeight="1"/>
    <row r="6883" ht="14.25" customHeight="1"/>
    <row r="6884" ht="14.25" customHeight="1"/>
    <row r="6885" ht="14.25" customHeight="1"/>
    <row r="6886" ht="14.25" customHeight="1"/>
    <row r="6887" ht="14.25" customHeight="1"/>
    <row r="6888" ht="14.25" customHeight="1"/>
    <row r="6889" ht="14.25" customHeight="1"/>
    <row r="6890" ht="14.25" customHeight="1"/>
    <row r="6891" ht="14.25" customHeight="1"/>
    <row r="6892" ht="14.25" customHeight="1"/>
    <row r="6893" ht="14.25" customHeight="1"/>
    <row r="6894" ht="14.25" customHeight="1"/>
    <row r="6895" ht="14.25" customHeight="1"/>
    <row r="6896" ht="14.25" customHeight="1"/>
    <row r="6897" ht="14.25" customHeight="1"/>
    <row r="6898" ht="14.25" customHeight="1"/>
    <row r="6899" ht="14.25" customHeight="1"/>
    <row r="6900" ht="14.25" customHeight="1"/>
    <row r="6901" ht="14.25" customHeight="1"/>
    <row r="6902" ht="14.25" customHeight="1"/>
    <row r="6903" ht="14.25" customHeight="1"/>
    <row r="6904" ht="14.25" customHeight="1"/>
    <row r="6905" ht="14.25" customHeight="1"/>
    <row r="6906" ht="14.25" customHeight="1"/>
    <row r="6907" ht="14.25" customHeight="1"/>
    <row r="6908" ht="14.25" customHeight="1"/>
    <row r="6909" ht="14.25" customHeight="1"/>
    <row r="6910" ht="14.25" customHeight="1"/>
    <row r="6911" ht="14.25" customHeight="1"/>
    <row r="6912" ht="14.25" customHeight="1"/>
    <row r="6913" ht="14.25" customHeight="1"/>
    <row r="6914" ht="14.25" customHeight="1"/>
    <row r="6915" ht="14.25" customHeight="1"/>
    <row r="6916" ht="14.25" customHeight="1"/>
    <row r="6917" ht="14.25" customHeight="1"/>
    <row r="6918" ht="14.25" customHeight="1"/>
    <row r="6919" ht="14.25" customHeight="1"/>
    <row r="6920" ht="14.25" customHeight="1"/>
    <row r="6921" ht="14.25" customHeight="1"/>
    <row r="6922" ht="14.25" customHeight="1"/>
    <row r="6923" ht="14.25" customHeight="1"/>
    <row r="6924" ht="14.25" customHeight="1"/>
    <row r="6925" ht="14.25" customHeight="1"/>
    <row r="6926" ht="14.25" customHeight="1"/>
    <row r="6927" ht="14.25" customHeight="1"/>
    <row r="6928" ht="14.25" customHeight="1"/>
    <row r="6929" ht="14.25" customHeight="1"/>
    <row r="6930" ht="14.25" customHeight="1"/>
    <row r="6931" ht="14.25" customHeight="1"/>
    <row r="6932" ht="14.25" customHeight="1"/>
    <row r="6933" ht="14.25" customHeight="1"/>
    <row r="6934" ht="14.25" customHeight="1"/>
    <row r="6935" ht="14.25" customHeight="1"/>
    <row r="6936" ht="14.25" customHeight="1"/>
    <row r="6937" ht="14.25" customHeight="1"/>
    <row r="6938" ht="14.25" customHeight="1"/>
    <row r="6939" ht="14.25" customHeight="1"/>
    <row r="6940" ht="14.25" customHeight="1"/>
    <row r="6941" ht="14.25" customHeight="1"/>
    <row r="6942" ht="14.25" customHeight="1"/>
    <row r="6943" ht="14.25" customHeight="1"/>
    <row r="6944" ht="14.25" customHeight="1"/>
    <row r="6945" ht="14.25" customHeight="1"/>
    <row r="6946" ht="14.25" customHeight="1"/>
    <row r="6947" ht="14.25" customHeight="1"/>
    <row r="6948" ht="14.25" customHeight="1"/>
    <row r="6949" ht="14.25" customHeight="1"/>
    <row r="6950" ht="14.25" customHeight="1"/>
    <row r="6951" ht="14.25" customHeight="1"/>
    <row r="6952" ht="14.25" customHeight="1"/>
    <row r="6953" ht="14.25" customHeight="1"/>
    <row r="6954" ht="14.25" customHeight="1"/>
    <row r="6955" ht="14.25" customHeight="1"/>
    <row r="6956" ht="14.25" customHeight="1"/>
    <row r="6957" ht="14.25" customHeight="1"/>
    <row r="6958" ht="14.25" customHeight="1"/>
    <row r="6959" ht="14.25" customHeight="1"/>
    <row r="6960" ht="14.25" customHeight="1"/>
    <row r="6961" ht="14.25" customHeight="1"/>
    <row r="6962" ht="14.25" customHeight="1"/>
    <row r="6963" ht="14.25" customHeight="1"/>
    <row r="6964" ht="14.25" customHeight="1"/>
    <row r="6965" ht="14.25" customHeight="1"/>
    <row r="6966" ht="14.25" customHeight="1"/>
    <row r="6967" ht="14.25" customHeight="1"/>
    <row r="6968" ht="14.25" customHeight="1"/>
    <row r="6969" ht="14.25" customHeight="1"/>
    <row r="6970" ht="14.25" customHeight="1"/>
    <row r="6971" ht="14.25" customHeight="1"/>
    <row r="6972" ht="14.25" customHeight="1"/>
    <row r="6973" ht="14.25" customHeight="1"/>
    <row r="6974" ht="14.25" customHeight="1"/>
    <row r="6975" ht="14.25" customHeight="1"/>
    <row r="6976" ht="14.25" customHeight="1"/>
    <row r="6977" ht="14.25" customHeight="1"/>
    <row r="6978" ht="14.25" customHeight="1"/>
    <row r="6979" ht="14.25" customHeight="1"/>
    <row r="6980" ht="14.25" customHeight="1"/>
    <row r="6981" ht="14.25" customHeight="1"/>
    <row r="6982" ht="14.25" customHeight="1"/>
    <row r="6983" ht="14.25" customHeight="1"/>
    <row r="6984" ht="14.25" customHeight="1"/>
    <row r="6985" ht="14.25" customHeight="1"/>
    <row r="6986" ht="14.25" customHeight="1"/>
    <row r="6987" ht="14.25" customHeight="1"/>
    <row r="6988" ht="14.25" customHeight="1"/>
    <row r="6989" ht="14.25" customHeight="1"/>
    <row r="6990" ht="14.25" customHeight="1"/>
    <row r="6991" ht="14.25" customHeight="1"/>
    <row r="6992" ht="14.25" customHeight="1"/>
    <row r="6993" ht="14.25" customHeight="1"/>
    <row r="6994" ht="14.25" customHeight="1"/>
    <row r="6995" ht="14.25" customHeight="1"/>
    <row r="6996" ht="14.25" customHeight="1"/>
    <row r="6997" ht="14.25" customHeight="1"/>
    <row r="6998" ht="14.25" customHeight="1"/>
    <row r="6999" ht="14.25" customHeight="1"/>
    <row r="7000" ht="14.25" customHeight="1"/>
    <row r="7001" ht="14.25" customHeight="1"/>
    <row r="7002" ht="14.25" customHeight="1"/>
    <row r="7003" ht="14.25" customHeight="1"/>
    <row r="7004" ht="14.25" customHeight="1"/>
    <row r="7005" ht="14.25" customHeight="1"/>
    <row r="7006" ht="14.25" customHeight="1"/>
    <row r="7007" ht="14.25" customHeight="1"/>
    <row r="7008" ht="14.25" customHeight="1"/>
    <row r="7009" ht="14.25" customHeight="1"/>
    <row r="7010" ht="14.25" customHeight="1"/>
    <row r="7011" ht="14.25" customHeight="1"/>
    <row r="7012" ht="14.25" customHeight="1"/>
    <row r="7013" ht="14.25" customHeight="1"/>
    <row r="7014" ht="14.25" customHeight="1"/>
    <row r="7015" ht="14.25" customHeight="1"/>
    <row r="7016" ht="14.25" customHeight="1"/>
    <row r="7017" ht="14.25" customHeight="1"/>
    <row r="7018" ht="14.25" customHeight="1"/>
    <row r="7019" ht="14.25" customHeight="1"/>
    <row r="7020" ht="14.25" customHeight="1"/>
    <row r="7021" ht="14.25" customHeight="1"/>
    <row r="7022" ht="14.25" customHeight="1"/>
    <row r="7023" ht="14.25" customHeight="1"/>
    <row r="7024" ht="14.25" customHeight="1"/>
    <row r="7025" ht="14.25" customHeight="1"/>
    <row r="7026" ht="14.25" customHeight="1"/>
    <row r="7027" ht="14.25" customHeight="1"/>
    <row r="7028" ht="14.25" customHeight="1"/>
    <row r="7029" ht="14.25" customHeight="1"/>
    <row r="7030" ht="14.25" customHeight="1"/>
    <row r="7031" ht="14.25" customHeight="1"/>
    <row r="7032" ht="14.25" customHeight="1"/>
    <row r="7033" ht="14.25" customHeight="1"/>
    <row r="7034" ht="14.25" customHeight="1"/>
    <row r="7035" ht="14.25" customHeight="1"/>
    <row r="7036" ht="14.25" customHeight="1"/>
    <row r="7037" ht="14.25" customHeight="1"/>
    <row r="7038" ht="14.25" customHeight="1"/>
    <row r="7039" ht="14.25" customHeight="1"/>
    <row r="7040" ht="14.25" customHeight="1"/>
    <row r="7041" ht="14.25" customHeight="1"/>
    <row r="7042" ht="14.25" customHeight="1"/>
    <row r="7043" ht="14.25" customHeight="1"/>
    <row r="7044" ht="14.25" customHeight="1"/>
    <row r="7045" ht="14.25" customHeight="1"/>
    <row r="7046" ht="14.25" customHeight="1"/>
    <row r="7047" ht="14.25" customHeight="1"/>
    <row r="7048" ht="14.25" customHeight="1"/>
    <row r="7049" ht="14.25" customHeight="1"/>
    <row r="7050" ht="14.25" customHeight="1"/>
    <row r="7051" ht="14.25" customHeight="1"/>
    <row r="7052" ht="14.25" customHeight="1"/>
    <row r="7053" ht="14.25" customHeight="1"/>
    <row r="7054" ht="14.25" customHeight="1"/>
    <row r="7055" ht="14.25" customHeight="1"/>
    <row r="7056" ht="14.25" customHeight="1"/>
    <row r="7057" ht="14.25" customHeight="1"/>
    <row r="7058" ht="14.25" customHeight="1"/>
    <row r="7059" ht="14.25" customHeight="1"/>
    <row r="7060" ht="14.25" customHeight="1"/>
    <row r="7061" ht="14.25" customHeight="1"/>
    <row r="7062" ht="14.25" customHeight="1"/>
    <row r="7063" ht="14.25" customHeight="1"/>
    <row r="7064" ht="14.25" customHeight="1"/>
    <row r="7065" ht="14.25" customHeight="1"/>
    <row r="7066" ht="14.25" customHeight="1"/>
    <row r="7067" ht="14.25" customHeight="1"/>
    <row r="7068" ht="14.25" customHeight="1"/>
    <row r="7069" ht="14.25" customHeight="1"/>
    <row r="7070" ht="14.25" customHeight="1"/>
    <row r="7071" ht="14.25" customHeight="1"/>
    <row r="7072" ht="14.25" customHeight="1"/>
    <row r="7073" ht="14.25" customHeight="1"/>
    <row r="7074" ht="14.25" customHeight="1"/>
    <row r="7075" ht="14.25" customHeight="1"/>
    <row r="7076" ht="14.25" customHeight="1"/>
    <row r="7077" ht="14.25" customHeight="1"/>
    <row r="7078" ht="14.25" customHeight="1"/>
    <row r="7079" ht="14.25" customHeight="1"/>
    <row r="7080" ht="14.25" customHeight="1"/>
    <row r="7081" ht="14.25" customHeight="1"/>
    <row r="7082" ht="14.25" customHeight="1"/>
    <row r="7083" ht="14.25" customHeight="1"/>
    <row r="7084" ht="14.25" customHeight="1"/>
    <row r="7085" ht="14.25" customHeight="1"/>
    <row r="7086" ht="14.25" customHeight="1"/>
    <row r="7087" ht="14.25" customHeight="1"/>
    <row r="7088" ht="14.25" customHeight="1"/>
    <row r="7089" ht="14.25" customHeight="1"/>
    <row r="7090" ht="14.25" customHeight="1"/>
    <row r="7091" ht="14.25" customHeight="1"/>
    <row r="7092" ht="14.25" customHeight="1"/>
    <row r="7093" ht="14.25" customHeight="1"/>
    <row r="7094" ht="14.25" customHeight="1"/>
    <row r="7095" ht="14.25" customHeight="1"/>
    <row r="7096" ht="14.25" customHeight="1"/>
    <row r="7097" ht="14.25" customHeight="1"/>
    <row r="7098" ht="14.25" customHeight="1"/>
    <row r="7099" ht="14.25" customHeight="1"/>
    <row r="7100" ht="14.25" customHeight="1"/>
    <row r="7101" ht="14.25" customHeight="1"/>
    <row r="7102" ht="14.25" customHeight="1"/>
    <row r="7103" ht="14.25" customHeight="1"/>
    <row r="7104" ht="14.25" customHeight="1"/>
    <row r="7105" ht="14.25" customHeight="1"/>
    <row r="7106" ht="14.25" customHeight="1"/>
    <row r="7107" ht="14.25" customHeight="1"/>
    <row r="7108" ht="14.25" customHeight="1"/>
    <row r="7109" ht="14.25" customHeight="1"/>
    <row r="7110" ht="14.25" customHeight="1"/>
    <row r="7111" ht="14.25" customHeight="1"/>
    <row r="7112" ht="14.25" customHeight="1"/>
    <row r="7113" ht="14.25" customHeight="1"/>
    <row r="7114" ht="14.25" customHeight="1"/>
    <row r="7115" ht="14.25" customHeight="1"/>
    <row r="7116" ht="14.25" customHeight="1"/>
    <row r="7117" ht="14.25" customHeight="1"/>
    <row r="7118" ht="14.25" customHeight="1"/>
    <row r="7119" ht="14.25" customHeight="1"/>
    <row r="7120" ht="14.25" customHeight="1"/>
    <row r="7121" ht="14.25" customHeight="1"/>
    <row r="7122" ht="14.25" customHeight="1"/>
    <row r="7123" ht="14.25" customHeight="1"/>
    <row r="7124" ht="14.25" customHeight="1"/>
    <row r="7125" ht="14.25" customHeight="1"/>
    <row r="7126" ht="14.25" customHeight="1"/>
    <row r="7127" ht="14.25" customHeight="1"/>
    <row r="7128" ht="14.25" customHeight="1"/>
    <row r="7129" ht="14.25" customHeight="1"/>
    <row r="7130" ht="14.25" customHeight="1"/>
    <row r="7131" ht="14.25" customHeight="1"/>
    <row r="7132" ht="14.25" customHeight="1"/>
    <row r="7133" ht="14.25" customHeight="1"/>
    <row r="7134" ht="14.25" customHeight="1"/>
    <row r="7135" ht="14.25" customHeight="1"/>
    <row r="7136" ht="14.25" customHeight="1"/>
    <row r="7137" ht="14.25" customHeight="1"/>
    <row r="7138" ht="14.25" customHeight="1"/>
    <row r="7139" ht="14.25" customHeight="1"/>
    <row r="7140" ht="14.25" customHeight="1"/>
    <row r="7141" ht="14.25" customHeight="1"/>
    <row r="7142" ht="14.25" customHeight="1"/>
    <row r="7143" ht="14.25" customHeight="1"/>
    <row r="7144" ht="14.25" customHeight="1"/>
    <row r="7145" ht="14.25" customHeight="1"/>
    <row r="7146" ht="14.25" customHeight="1"/>
    <row r="7147" ht="14.25" customHeight="1"/>
    <row r="7148" ht="14.25" customHeight="1"/>
    <row r="7149" ht="14.25" customHeight="1"/>
    <row r="7150" ht="14.25" customHeight="1"/>
    <row r="7151" ht="14.25" customHeight="1"/>
    <row r="7152" ht="14.25" customHeight="1"/>
    <row r="7153" ht="14.25" customHeight="1"/>
    <row r="7154" ht="14.25" customHeight="1"/>
    <row r="7155" ht="14.25" customHeight="1"/>
    <row r="7156" ht="14.25" customHeight="1"/>
    <row r="7157" ht="14.25" customHeight="1"/>
    <row r="7158" ht="14.25" customHeight="1"/>
    <row r="7159" ht="14.25" customHeight="1"/>
    <row r="7160" ht="14.25" customHeight="1"/>
    <row r="7161" ht="14.25" customHeight="1"/>
    <row r="7162" ht="14.25" customHeight="1"/>
    <row r="7163" ht="14.25" customHeight="1"/>
    <row r="7164" ht="14.25" customHeight="1"/>
    <row r="7165" ht="14.25" customHeight="1"/>
    <row r="7166" ht="14.25" customHeight="1"/>
    <row r="7167" ht="14.25" customHeight="1"/>
    <row r="7168" ht="14.25" customHeight="1"/>
    <row r="7169" ht="14.25" customHeight="1"/>
    <row r="7170" ht="14.25" customHeight="1"/>
    <row r="7171" ht="14.25" customHeight="1"/>
    <row r="7172" ht="14.25" customHeight="1"/>
    <row r="7173" ht="14.25" customHeight="1"/>
    <row r="7174" ht="14.25" customHeight="1"/>
    <row r="7175" ht="14.25" customHeight="1"/>
    <row r="7176" ht="14.25" customHeight="1"/>
    <row r="7177" ht="14.25" customHeight="1"/>
    <row r="7178" ht="14.25" customHeight="1"/>
    <row r="7179" ht="14.25" customHeight="1"/>
    <row r="7180" ht="14.25" customHeight="1"/>
    <row r="7181" ht="14.25" customHeight="1"/>
    <row r="7182" ht="14.25" customHeight="1"/>
    <row r="7183" ht="14.25" customHeight="1"/>
    <row r="7184" ht="14.25" customHeight="1"/>
    <row r="7185" ht="14.25" customHeight="1"/>
    <row r="7186" ht="14.25" customHeight="1"/>
    <row r="7187" ht="14.25" customHeight="1"/>
    <row r="7188" ht="14.25" customHeight="1"/>
    <row r="7189" ht="14.25" customHeight="1"/>
    <row r="7190" ht="14.25" customHeight="1"/>
    <row r="7191" ht="14.25" customHeight="1"/>
    <row r="7192" ht="14.25" customHeight="1"/>
    <row r="7193" ht="14.25" customHeight="1"/>
    <row r="7194" ht="14.25" customHeight="1"/>
    <row r="7195" ht="14.25" customHeight="1"/>
    <row r="7196" ht="14.25" customHeight="1"/>
    <row r="7197" ht="14.25" customHeight="1"/>
    <row r="7198" ht="14.25" customHeight="1"/>
    <row r="7199" ht="14.25" customHeight="1"/>
    <row r="7200" ht="14.25" customHeight="1"/>
    <row r="7201" ht="14.25" customHeight="1"/>
    <row r="7202" ht="14.25" customHeight="1"/>
    <row r="7203" ht="14.25" customHeight="1"/>
    <row r="7204" ht="14.25" customHeight="1"/>
    <row r="7205" ht="14.25" customHeight="1"/>
    <row r="7206" ht="14.25" customHeight="1"/>
    <row r="7207" ht="14.25" customHeight="1"/>
    <row r="7208" ht="14.25" customHeight="1"/>
    <row r="7209" ht="14.25" customHeight="1"/>
    <row r="7210" ht="14.25" customHeight="1"/>
    <row r="7211" ht="14.25" customHeight="1"/>
    <row r="7212" ht="14.25" customHeight="1"/>
    <row r="7213" ht="14.25" customHeight="1"/>
    <row r="7214" ht="14.25" customHeight="1"/>
    <row r="7215" ht="14.25" customHeight="1"/>
    <row r="7216" ht="14.25" customHeight="1"/>
    <row r="7217" ht="14.25" customHeight="1"/>
    <row r="7218" ht="14.25" customHeight="1"/>
    <row r="7219" ht="14.25" customHeight="1"/>
    <row r="7220" ht="14.25" customHeight="1"/>
    <row r="7221" ht="14.25" customHeight="1"/>
    <row r="7222" ht="14.25" customHeight="1"/>
    <row r="7223" ht="14.25" customHeight="1"/>
    <row r="7224" ht="14.25" customHeight="1"/>
    <row r="7225" ht="14.25" customHeight="1"/>
    <row r="7226" ht="14.25" customHeight="1"/>
    <row r="7227" ht="14.25" customHeight="1"/>
    <row r="7228" ht="14.25" customHeight="1"/>
    <row r="7229" ht="14.25" customHeight="1"/>
    <row r="7230" ht="14.25" customHeight="1"/>
    <row r="7231" ht="14.25" customHeight="1"/>
    <row r="7232" ht="14.25" customHeight="1"/>
    <row r="7233" ht="14.25" customHeight="1"/>
    <row r="7234" ht="14.25" customHeight="1"/>
    <row r="7235" ht="14.25" customHeight="1"/>
    <row r="7236" ht="14.25" customHeight="1"/>
    <row r="7237" ht="14.25" customHeight="1"/>
    <row r="7238" ht="14.25" customHeight="1"/>
    <row r="7239" ht="14.25" customHeight="1"/>
    <row r="7240" ht="14.25" customHeight="1"/>
    <row r="7241" ht="14.25" customHeight="1"/>
    <row r="7242" ht="14.25" customHeight="1"/>
    <row r="7243" ht="14.25" customHeight="1"/>
    <row r="7244" ht="14.25" customHeight="1"/>
    <row r="7245" ht="14.25" customHeight="1"/>
    <row r="7246" ht="14.25" customHeight="1"/>
    <row r="7247" ht="14.25" customHeight="1"/>
    <row r="7248" ht="14.25" customHeight="1"/>
    <row r="7249" ht="14.25" customHeight="1"/>
    <row r="7250" ht="14.25" customHeight="1"/>
    <row r="7251" ht="14.25" customHeight="1"/>
    <row r="7252" ht="14.25" customHeight="1"/>
    <row r="7253" ht="14.25" customHeight="1"/>
    <row r="7254" ht="14.25" customHeight="1"/>
    <row r="7255" ht="14.25" customHeight="1"/>
    <row r="7256" ht="14.25" customHeight="1"/>
    <row r="7257" ht="14.25" customHeight="1"/>
    <row r="7258" ht="14.25" customHeight="1"/>
    <row r="7259" ht="14.25" customHeight="1"/>
    <row r="7260" ht="14.25" customHeight="1"/>
    <row r="7261" ht="14.25" customHeight="1"/>
    <row r="7262" ht="14.25" customHeight="1"/>
    <row r="7263" ht="14.25" customHeight="1"/>
    <row r="7264" ht="14.25" customHeight="1"/>
    <row r="7265" ht="14.25" customHeight="1"/>
    <row r="7266" ht="14.25" customHeight="1"/>
    <row r="7267" ht="14.25" customHeight="1"/>
    <row r="7268" ht="14.25" customHeight="1"/>
    <row r="7269" ht="14.25" customHeight="1"/>
    <row r="7270" ht="14.25" customHeight="1"/>
    <row r="7271" ht="14.25" customHeight="1"/>
    <row r="7272" ht="14.25" customHeight="1"/>
    <row r="7273" ht="14.25" customHeight="1"/>
    <row r="7274" ht="14.25" customHeight="1"/>
    <row r="7275" ht="14.25" customHeight="1"/>
    <row r="7276" ht="14.25" customHeight="1"/>
    <row r="7277" ht="14.25" customHeight="1"/>
    <row r="7278" ht="14.25" customHeight="1"/>
    <row r="7279" ht="14.25" customHeight="1"/>
    <row r="7280" ht="14.25" customHeight="1"/>
    <row r="7281" ht="14.25" customHeight="1"/>
    <row r="7282" ht="14.25" customHeight="1"/>
    <row r="7283" ht="14.25" customHeight="1"/>
    <row r="7284" ht="14.25" customHeight="1"/>
    <row r="7285" ht="14.25" customHeight="1"/>
    <row r="7286" ht="14.25" customHeight="1"/>
    <row r="7287" ht="14.25" customHeight="1"/>
    <row r="7288" ht="14.25" customHeight="1"/>
    <row r="7289" ht="14.25" customHeight="1"/>
    <row r="7290" ht="14.25" customHeight="1"/>
    <row r="7291" ht="14.25" customHeight="1"/>
    <row r="7292" ht="14.25" customHeight="1"/>
    <row r="7293" ht="14.25" customHeight="1"/>
    <row r="7294" ht="14.25" customHeight="1"/>
    <row r="7295" ht="14.25" customHeight="1"/>
    <row r="7296" ht="14.25" customHeight="1"/>
    <row r="7297" ht="14.25" customHeight="1"/>
    <row r="7298" ht="14.25" customHeight="1"/>
    <row r="7299" ht="14.25" customHeight="1"/>
    <row r="7300" ht="14.25" customHeight="1"/>
    <row r="7301" ht="14.25" customHeight="1"/>
    <row r="7302" ht="14.25" customHeight="1"/>
    <row r="7303" ht="14.25" customHeight="1"/>
    <row r="7304" ht="14.25" customHeight="1"/>
    <row r="7305" ht="14.25" customHeight="1"/>
    <row r="7306" ht="14.25" customHeight="1"/>
    <row r="7307" ht="14.25" customHeight="1"/>
    <row r="7308" ht="14.25" customHeight="1"/>
    <row r="7309" ht="14.25" customHeight="1"/>
    <row r="7310" ht="14.25" customHeight="1"/>
    <row r="7311" ht="14.25" customHeight="1"/>
    <row r="7312" ht="14.25" customHeight="1"/>
    <row r="7313" ht="14.25" customHeight="1"/>
    <row r="7314" ht="14.25" customHeight="1"/>
    <row r="7315" ht="14.25" customHeight="1"/>
    <row r="7316" ht="14.25" customHeight="1"/>
    <row r="7317" ht="14.25" customHeight="1"/>
    <row r="7318" ht="14.25" customHeight="1"/>
    <row r="7319" ht="14.25" customHeight="1"/>
    <row r="7320" ht="14.25" customHeight="1"/>
    <row r="7321" ht="14.25" customHeight="1"/>
    <row r="7322" ht="14.25" customHeight="1"/>
    <row r="7323" ht="14.25" customHeight="1"/>
    <row r="7324" ht="14.25" customHeight="1"/>
    <row r="7325" ht="14.25" customHeight="1"/>
    <row r="7326" ht="14.25" customHeight="1"/>
    <row r="7327" ht="14.25" customHeight="1"/>
    <row r="7328" ht="14.25" customHeight="1"/>
    <row r="7329" ht="14.25" customHeight="1"/>
    <row r="7330" ht="14.25" customHeight="1"/>
    <row r="7331" ht="14.25" customHeight="1"/>
    <row r="7332" ht="14.25" customHeight="1"/>
    <row r="7333" ht="14.25" customHeight="1"/>
    <row r="7334" ht="14.25" customHeight="1"/>
    <row r="7335" ht="14.25" customHeight="1"/>
    <row r="7336" ht="14.25" customHeight="1"/>
    <row r="7337" ht="14.25" customHeight="1"/>
    <row r="7338" ht="14.25" customHeight="1"/>
    <row r="7339" ht="14.25" customHeight="1"/>
    <row r="7340" ht="14.25" customHeight="1"/>
    <row r="7341" ht="14.25" customHeight="1"/>
    <row r="7342" ht="14.25" customHeight="1"/>
    <row r="7343" ht="14.25" customHeight="1"/>
    <row r="7344" ht="14.25" customHeight="1"/>
    <row r="7345" ht="14.25" customHeight="1"/>
    <row r="7346" ht="14.25" customHeight="1"/>
    <row r="7347" ht="14.25" customHeight="1"/>
    <row r="7348" ht="14.25" customHeight="1"/>
    <row r="7349" ht="14.25" customHeight="1"/>
    <row r="7350" ht="14.25" customHeight="1"/>
    <row r="7351" ht="14.25" customHeight="1"/>
    <row r="7352" ht="14.25" customHeight="1"/>
    <row r="7353" ht="14.25" customHeight="1"/>
    <row r="7354" ht="14.25" customHeight="1"/>
    <row r="7355" ht="14.25" customHeight="1"/>
    <row r="7356" ht="14.25" customHeight="1"/>
    <row r="7357" ht="14.25" customHeight="1"/>
    <row r="7358" ht="14.25" customHeight="1"/>
    <row r="7359" ht="14.25" customHeight="1"/>
    <row r="7360" ht="14.25" customHeight="1"/>
    <row r="7361" ht="14.25" customHeight="1"/>
    <row r="7362" ht="14.25" customHeight="1"/>
    <row r="7363" ht="14.25" customHeight="1"/>
    <row r="7364" ht="14.25" customHeight="1"/>
    <row r="7365" ht="14.25" customHeight="1"/>
    <row r="7366" ht="14.25" customHeight="1"/>
    <row r="7367" ht="14.25" customHeight="1"/>
    <row r="7368" ht="14.25" customHeight="1"/>
    <row r="7369" ht="14.25" customHeight="1"/>
    <row r="7370" ht="14.25" customHeight="1"/>
    <row r="7371" ht="14.25" customHeight="1"/>
    <row r="7372" ht="14.25" customHeight="1"/>
    <row r="7373" ht="14.25" customHeight="1"/>
    <row r="7374" ht="14.25" customHeight="1"/>
    <row r="7375" ht="14.25" customHeight="1"/>
    <row r="7376" ht="14.25" customHeight="1"/>
    <row r="7377" ht="14.25" customHeight="1"/>
    <row r="7378" ht="14.25" customHeight="1"/>
    <row r="7379" ht="14.25" customHeight="1"/>
    <row r="7380" ht="14.25" customHeight="1"/>
    <row r="7381" ht="14.25" customHeight="1"/>
    <row r="7382" ht="14.25" customHeight="1"/>
    <row r="7383" ht="14.25" customHeight="1"/>
    <row r="7384" ht="14.25" customHeight="1"/>
    <row r="7385" ht="14.25" customHeight="1"/>
    <row r="7386" ht="14.25" customHeight="1"/>
    <row r="7387" ht="14.25" customHeight="1"/>
    <row r="7388" ht="14.25" customHeight="1"/>
    <row r="7389" ht="14.25" customHeight="1"/>
    <row r="7390" ht="14.25" customHeight="1"/>
    <row r="7391" ht="14.25" customHeight="1"/>
    <row r="7392" ht="14.25" customHeight="1"/>
    <row r="7393" ht="14.25" customHeight="1"/>
    <row r="7394" ht="14.25" customHeight="1"/>
    <row r="7395" ht="14.25" customHeight="1"/>
    <row r="7396" ht="14.25" customHeight="1"/>
    <row r="7397" ht="14.25" customHeight="1"/>
    <row r="7398" ht="14.25" customHeight="1"/>
    <row r="7399" ht="14.25" customHeight="1"/>
    <row r="7400" ht="14.25" customHeight="1"/>
    <row r="7401" ht="14.25" customHeight="1"/>
    <row r="7402" ht="14.25" customHeight="1"/>
    <row r="7403" ht="14.25" customHeight="1"/>
    <row r="7404" ht="14.25" customHeight="1"/>
    <row r="7405" ht="14.25" customHeight="1"/>
    <row r="7406" ht="14.25" customHeight="1"/>
    <row r="7407" ht="14.25" customHeight="1"/>
    <row r="7408" ht="14.25" customHeight="1"/>
    <row r="7409" ht="14.25" customHeight="1"/>
    <row r="7410" ht="14.25" customHeight="1"/>
    <row r="7411" ht="14.25" customHeight="1"/>
    <row r="7412" ht="14.25" customHeight="1"/>
    <row r="7413" ht="14.25" customHeight="1"/>
    <row r="7414" ht="14.25" customHeight="1"/>
    <row r="7415" ht="14.25" customHeight="1"/>
    <row r="7416" ht="14.25" customHeight="1"/>
    <row r="7417" ht="14.25" customHeight="1"/>
    <row r="7418" ht="14.25" customHeight="1"/>
    <row r="7419" ht="14.25" customHeight="1"/>
    <row r="7420" ht="14.25" customHeight="1"/>
    <row r="7421" ht="14.25" customHeight="1"/>
    <row r="7422" ht="14.25" customHeight="1"/>
    <row r="7423" ht="14.25" customHeight="1"/>
    <row r="7424" ht="14.25" customHeight="1"/>
    <row r="7425" ht="14.25" customHeight="1"/>
    <row r="7426" ht="14.25" customHeight="1"/>
    <row r="7427" ht="14.25" customHeight="1"/>
    <row r="7428" ht="14.25" customHeight="1"/>
    <row r="7429" ht="14.25" customHeight="1"/>
    <row r="7430" ht="14.25" customHeight="1"/>
    <row r="7431" ht="14.25" customHeight="1"/>
    <row r="7432" ht="14.25" customHeight="1"/>
    <row r="7433" ht="14.25" customHeight="1"/>
    <row r="7434" ht="14.25" customHeight="1"/>
    <row r="7435" ht="14.25" customHeight="1"/>
    <row r="7436" ht="14.25" customHeight="1"/>
    <row r="7437" ht="14.25" customHeight="1"/>
    <row r="7438" ht="14.25" customHeight="1"/>
    <row r="7439" ht="14.25" customHeight="1"/>
    <row r="7440" ht="14.25" customHeight="1"/>
    <row r="7441" ht="14.25" customHeight="1"/>
    <row r="7442" ht="14.25" customHeight="1"/>
    <row r="7443" ht="14.25" customHeight="1"/>
    <row r="7444" ht="14.25" customHeight="1"/>
    <row r="7445" ht="14.25" customHeight="1"/>
    <row r="7446" ht="14.25" customHeight="1"/>
    <row r="7447" ht="14.25" customHeight="1"/>
    <row r="7448" ht="14.25" customHeight="1"/>
    <row r="7449" ht="14.25" customHeight="1"/>
    <row r="7450" ht="14.25" customHeight="1"/>
    <row r="7451" ht="14.25" customHeight="1"/>
    <row r="7452" ht="14.25" customHeight="1"/>
    <row r="7453" ht="14.25" customHeight="1"/>
    <row r="7454" ht="14.25" customHeight="1"/>
    <row r="7455" ht="14.25" customHeight="1"/>
    <row r="7456" ht="14.25" customHeight="1"/>
    <row r="7457" ht="14.25" customHeight="1"/>
    <row r="7458" ht="14.25" customHeight="1"/>
    <row r="7459" ht="14.25" customHeight="1"/>
    <row r="7460" ht="14.25" customHeight="1"/>
    <row r="7461" ht="14.25" customHeight="1"/>
    <row r="7462" ht="14.25" customHeight="1"/>
    <row r="7463" ht="14.25" customHeight="1"/>
    <row r="7464" ht="14.25" customHeight="1"/>
    <row r="7465" ht="14.25" customHeight="1"/>
    <row r="7466" ht="14.25" customHeight="1"/>
    <row r="7467" ht="14.25" customHeight="1"/>
    <row r="7468" ht="14.25" customHeight="1"/>
    <row r="7469" ht="14.25" customHeight="1"/>
    <row r="7470" ht="14.25" customHeight="1"/>
    <row r="7471" ht="14.25" customHeight="1"/>
    <row r="7472" ht="14.25" customHeight="1"/>
    <row r="7473" ht="14.25" customHeight="1"/>
    <row r="7474" ht="14.25" customHeight="1"/>
    <row r="7475" ht="14.25" customHeight="1"/>
    <row r="7476" ht="14.25" customHeight="1"/>
    <row r="7477" ht="14.25" customHeight="1"/>
    <row r="7478" ht="14.25" customHeight="1"/>
    <row r="7479" ht="14.25" customHeight="1"/>
    <row r="7480" ht="14.25" customHeight="1"/>
    <row r="7481" ht="14.25" customHeight="1"/>
    <row r="7482" ht="14.25" customHeight="1"/>
    <row r="7483" ht="14.25" customHeight="1"/>
    <row r="7484" ht="14.25" customHeight="1"/>
    <row r="7485" ht="14.25" customHeight="1"/>
    <row r="7486" ht="14.25" customHeight="1"/>
    <row r="7487" ht="14.25" customHeight="1"/>
    <row r="7488" ht="14.25" customHeight="1"/>
    <row r="7489" ht="14.25" customHeight="1"/>
    <row r="7490" ht="14.25" customHeight="1"/>
    <row r="7491" ht="14.25" customHeight="1"/>
    <row r="7492" ht="14.25" customHeight="1"/>
    <row r="7493" ht="14.25" customHeight="1"/>
    <row r="7494" ht="14.25" customHeight="1"/>
    <row r="7495" ht="14.25" customHeight="1"/>
    <row r="7496" ht="14.25" customHeight="1"/>
    <row r="7497" ht="14.25" customHeight="1"/>
    <row r="7498" ht="14.25" customHeight="1"/>
    <row r="7499" ht="14.25" customHeight="1"/>
    <row r="7500" ht="14.25" customHeight="1"/>
    <row r="7501" ht="14.25" customHeight="1"/>
    <row r="7502" ht="14.25" customHeight="1"/>
    <row r="7503" ht="14.25" customHeight="1"/>
    <row r="7504" ht="14.25" customHeight="1"/>
    <row r="7505" ht="14.25" customHeight="1"/>
    <row r="7506" ht="14.25" customHeight="1"/>
    <row r="7507" ht="14.25" customHeight="1"/>
    <row r="7508" ht="14.25" customHeight="1"/>
    <row r="7509" ht="14.25" customHeight="1"/>
    <row r="7510" ht="14.25" customHeight="1"/>
    <row r="7511" ht="14.25" customHeight="1"/>
    <row r="7512" ht="14.25" customHeight="1"/>
    <row r="7513" ht="14.25" customHeight="1"/>
    <row r="7514" ht="14.25" customHeight="1"/>
    <row r="7515" ht="14.25" customHeight="1"/>
    <row r="7516" ht="14.25" customHeight="1"/>
    <row r="7517" ht="14.25" customHeight="1"/>
    <row r="7518" ht="14.25" customHeight="1"/>
    <row r="7519" ht="14.25" customHeight="1"/>
    <row r="7520" ht="14.25" customHeight="1"/>
    <row r="7521" ht="14.25" customHeight="1"/>
    <row r="7522" ht="14.25" customHeight="1"/>
    <row r="7523" ht="14.25" customHeight="1"/>
    <row r="7524" ht="14.25" customHeight="1"/>
    <row r="7525" ht="14.25" customHeight="1"/>
    <row r="7526" ht="14.25" customHeight="1"/>
    <row r="7527" ht="14.25" customHeight="1"/>
    <row r="7528" ht="14.25" customHeight="1"/>
    <row r="7529" ht="14.25" customHeight="1"/>
    <row r="7530" ht="14.25" customHeight="1"/>
    <row r="7531" ht="14.25" customHeight="1"/>
    <row r="7532" ht="14.25" customHeight="1"/>
    <row r="7533" ht="14.25" customHeight="1"/>
    <row r="7534" ht="14.25" customHeight="1"/>
    <row r="7535" ht="14.25" customHeight="1"/>
    <row r="7536" ht="14.25" customHeight="1"/>
    <row r="7537" ht="14.25" customHeight="1"/>
    <row r="7538" ht="14.25" customHeight="1"/>
    <row r="7539" ht="14.25" customHeight="1"/>
    <row r="7540" ht="14.25" customHeight="1"/>
    <row r="7541" ht="14.25" customHeight="1"/>
    <row r="7542" ht="14.25" customHeight="1"/>
    <row r="7543" ht="14.25" customHeight="1"/>
    <row r="7544" ht="14.25" customHeight="1"/>
    <row r="7545" ht="14.25" customHeight="1"/>
    <row r="7546" ht="14.25" customHeight="1"/>
    <row r="7547" ht="14.25" customHeight="1"/>
    <row r="7548" ht="14.25" customHeight="1"/>
    <row r="7549" ht="14.25" customHeight="1"/>
    <row r="7550" ht="14.25" customHeight="1"/>
    <row r="7551" ht="14.25" customHeight="1"/>
    <row r="7552" ht="14.25" customHeight="1"/>
    <row r="7553" ht="14.25" customHeight="1"/>
    <row r="7554" ht="14.25" customHeight="1"/>
    <row r="7555" ht="14.25" customHeight="1"/>
    <row r="7556" ht="14.25" customHeight="1"/>
    <row r="7557" ht="14.25" customHeight="1"/>
    <row r="7558" ht="14.25" customHeight="1"/>
    <row r="7559" ht="14.25" customHeight="1"/>
    <row r="7560" ht="14.25" customHeight="1"/>
    <row r="7561" ht="14.25" customHeight="1"/>
    <row r="7562" ht="14.25" customHeight="1"/>
    <row r="7563" ht="14.25" customHeight="1"/>
    <row r="7564" ht="14.25" customHeight="1"/>
    <row r="7565" ht="14.25" customHeight="1"/>
    <row r="7566" ht="14.25" customHeight="1"/>
    <row r="7567" ht="14.25" customHeight="1"/>
    <row r="7568" ht="14.25" customHeight="1"/>
    <row r="7569" ht="14.25" customHeight="1"/>
    <row r="7570" ht="14.25" customHeight="1"/>
    <row r="7571" ht="14.25" customHeight="1"/>
    <row r="7572" ht="14.25" customHeight="1"/>
    <row r="7573" ht="14.25" customHeight="1"/>
    <row r="7574" ht="14.25" customHeight="1"/>
    <row r="7575" ht="14.25" customHeight="1"/>
    <row r="7576" ht="14.25" customHeight="1"/>
    <row r="7577" ht="14.25" customHeight="1"/>
    <row r="7578" ht="14.25" customHeight="1"/>
    <row r="7579" ht="14.25" customHeight="1"/>
    <row r="7580" ht="14.25" customHeight="1"/>
    <row r="7581" ht="14.25" customHeight="1"/>
    <row r="7582" ht="14.25" customHeight="1"/>
    <row r="7583" ht="14.25" customHeight="1"/>
    <row r="7584" ht="14.25" customHeight="1"/>
    <row r="7585" ht="14.25" customHeight="1"/>
    <row r="7586" ht="14.25" customHeight="1"/>
    <row r="7587" ht="14.25" customHeight="1"/>
    <row r="7588" ht="14.25" customHeight="1"/>
    <row r="7589" ht="14.25" customHeight="1"/>
    <row r="7590" ht="14.25" customHeight="1"/>
    <row r="7591" ht="14.25" customHeight="1"/>
    <row r="7592" ht="14.25" customHeight="1"/>
    <row r="7593" ht="14.25" customHeight="1"/>
    <row r="7594" ht="14.25" customHeight="1"/>
    <row r="7595" ht="14.25" customHeight="1"/>
    <row r="7596" ht="14.25" customHeight="1"/>
    <row r="7597" ht="14.25" customHeight="1"/>
    <row r="7598" ht="14.25" customHeight="1"/>
    <row r="7599" ht="14.25" customHeight="1"/>
    <row r="7600" ht="14.25" customHeight="1"/>
    <row r="7601" ht="14.25" customHeight="1"/>
    <row r="7602" ht="14.25" customHeight="1"/>
    <row r="7603" ht="14.25" customHeight="1"/>
    <row r="7604" ht="14.25" customHeight="1"/>
    <row r="7605" ht="14.25" customHeight="1"/>
    <row r="7606" ht="14.25" customHeight="1"/>
    <row r="7607" ht="14.25" customHeight="1"/>
    <row r="7608" ht="14.25" customHeight="1"/>
    <row r="7609" ht="14.25" customHeight="1"/>
    <row r="7610" ht="14.25" customHeight="1"/>
    <row r="7611" ht="14.25" customHeight="1"/>
    <row r="7612" ht="14.25" customHeight="1"/>
    <row r="7613" ht="14.25" customHeight="1"/>
    <row r="7614" ht="14.25" customHeight="1"/>
    <row r="7615" ht="14.25" customHeight="1"/>
    <row r="7616" ht="14.25" customHeight="1"/>
    <row r="7617" ht="14.25" customHeight="1"/>
    <row r="7618" ht="14.25" customHeight="1"/>
    <row r="7619" ht="14.25" customHeight="1"/>
    <row r="7620" ht="14.25" customHeight="1"/>
    <row r="7621" ht="14.25" customHeight="1"/>
    <row r="7622" ht="14.25" customHeight="1"/>
    <row r="7623" ht="14.25" customHeight="1"/>
    <row r="7624" ht="14.25" customHeight="1"/>
    <row r="7625" ht="14.25" customHeight="1"/>
    <row r="7626" ht="14.25" customHeight="1"/>
    <row r="7627" ht="14.25" customHeight="1"/>
    <row r="7628" ht="14.25" customHeight="1"/>
    <row r="7629" ht="14.25" customHeight="1"/>
    <row r="7630" ht="14.25" customHeight="1"/>
    <row r="7631" ht="14.25" customHeight="1"/>
    <row r="7632" ht="14.25" customHeight="1"/>
    <row r="7633" ht="14.25" customHeight="1"/>
    <row r="7634" ht="14.25" customHeight="1"/>
    <row r="7635" ht="14.25" customHeight="1"/>
    <row r="7636" ht="14.25" customHeight="1"/>
    <row r="7637" ht="14.25" customHeight="1"/>
    <row r="7638" ht="14.25" customHeight="1"/>
    <row r="7639" ht="14.25" customHeight="1"/>
    <row r="7640" ht="14.25" customHeight="1"/>
    <row r="7641" ht="14.25" customHeight="1"/>
    <row r="7642" ht="14.25" customHeight="1"/>
    <row r="7643" ht="14.25" customHeight="1"/>
    <row r="7644" ht="14.25" customHeight="1"/>
    <row r="7645" ht="14.25" customHeight="1"/>
    <row r="7646" ht="14.25" customHeight="1"/>
    <row r="7647" ht="14.25" customHeight="1"/>
    <row r="7648" ht="14.25" customHeight="1"/>
    <row r="7649" ht="14.25" customHeight="1"/>
    <row r="7650" ht="14.25" customHeight="1"/>
    <row r="7651" ht="14.25" customHeight="1"/>
    <row r="7652" ht="14.25" customHeight="1"/>
    <row r="7653" ht="14.25" customHeight="1"/>
    <row r="7654" ht="14.25" customHeight="1"/>
    <row r="7655" ht="14.25" customHeight="1"/>
    <row r="7656" ht="14.25" customHeight="1"/>
    <row r="7657" ht="14.25" customHeight="1"/>
    <row r="7658" ht="14.25" customHeight="1"/>
    <row r="7659" ht="14.25" customHeight="1"/>
    <row r="7660" ht="14.25" customHeight="1"/>
    <row r="7661" ht="14.25" customHeight="1"/>
    <row r="7662" ht="14.25" customHeight="1"/>
    <row r="7663" ht="14.25" customHeight="1"/>
    <row r="7664" ht="14.25" customHeight="1"/>
    <row r="7665" ht="14.25" customHeight="1"/>
    <row r="7666" ht="14.25" customHeight="1"/>
    <row r="7667" ht="14.25" customHeight="1"/>
    <row r="7668" ht="14.25" customHeight="1"/>
    <row r="7669" ht="14.25" customHeight="1"/>
    <row r="7670" ht="14.25" customHeight="1"/>
    <row r="7671" ht="14.25" customHeight="1"/>
    <row r="7672" ht="14.25" customHeight="1"/>
    <row r="7673" ht="14.25" customHeight="1"/>
    <row r="7674" ht="14.25" customHeight="1"/>
    <row r="7675" ht="14.25" customHeight="1"/>
    <row r="7676" ht="14.25" customHeight="1"/>
    <row r="7677" ht="14.25" customHeight="1"/>
    <row r="7678" ht="14.25" customHeight="1"/>
    <row r="7679" ht="14.25" customHeight="1"/>
    <row r="7680" ht="14.25" customHeight="1"/>
    <row r="7681" ht="14.25" customHeight="1"/>
    <row r="7682" ht="14.25" customHeight="1"/>
    <row r="7683" ht="14.25" customHeight="1"/>
    <row r="7684" ht="14.25" customHeight="1"/>
    <row r="7685" ht="14.25" customHeight="1"/>
    <row r="7686" ht="14.25" customHeight="1"/>
    <row r="7687" ht="14.25" customHeight="1"/>
    <row r="7688" ht="14.25" customHeight="1"/>
    <row r="7689" ht="14.25" customHeight="1"/>
    <row r="7690" ht="14.25" customHeight="1"/>
    <row r="7691" ht="14.25" customHeight="1"/>
    <row r="7692" ht="14.25" customHeight="1"/>
    <row r="7693" ht="14.25" customHeight="1"/>
    <row r="7694" ht="14.25" customHeight="1"/>
    <row r="7695" ht="14.25" customHeight="1"/>
    <row r="7696" ht="14.25" customHeight="1"/>
    <row r="7697" ht="14.25" customHeight="1"/>
    <row r="7698" ht="14.25" customHeight="1"/>
    <row r="7699" ht="14.25" customHeight="1"/>
    <row r="7700" ht="14.25" customHeight="1"/>
    <row r="7701" ht="14.25" customHeight="1"/>
    <row r="7702" ht="14.25" customHeight="1"/>
    <row r="7703" ht="14.25" customHeight="1"/>
    <row r="7704" ht="14.25" customHeight="1"/>
    <row r="7705" ht="14.25" customHeight="1"/>
    <row r="7706" ht="14.25" customHeight="1"/>
    <row r="7707" ht="14.25" customHeight="1"/>
    <row r="7708" ht="14.25" customHeight="1"/>
    <row r="7709" ht="14.25" customHeight="1"/>
    <row r="7710" ht="14.25" customHeight="1"/>
    <row r="7711" ht="14.25" customHeight="1"/>
    <row r="7712" ht="14.25" customHeight="1"/>
    <row r="7713" ht="14.25" customHeight="1"/>
    <row r="7714" ht="14.25" customHeight="1"/>
    <row r="7715" ht="14.25" customHeight="1"/>
    <row r="7716" ht="14.25" customHeight="1"/>
    <row r="7717" ht="14.25" customHeight="1"/>
    <row r="7718" ht="14.25" customHeight="1"/>
    <row r="7719" ht="14.25" customHeight="1"/>
    <row r="7720" ht="14.25" customHeight="1"/>
    <row r="7721" ht="14.25" customHeight="1"/>
    <row r="7722" ht="14.25" customHeight="1"/>
    <row r="7723" ht="14.25" customHeight="1"/>
    <row r="7724" ht="14.25" customHeight="1"/>
    <row r="7725" ht="14.25" customHeight="1"/>
    <row r="7726" ht="14.25" customHeight="1"/>
    <row r="7727" ht="14.25" customHeight="1"/>
    <row r="7728" ht="14.25" customHeight="1"/>
    <row r="7729" ht="14.25" customHeight="1"/>
    <row r="7730" ht="14.25" customHeight="1"/>
    <row r="7731" ht="14.25" customHeight="1"/>
    <row r="7732" ht="14.25" customHeight="1"/>
    <row r="7733" ht="14.25" customHeight="1"/>
    <row r="7734" ht="14.25" customHeight="1"/>
    <row r="7735" ht="14.25" customHeight="1"/>
    <row r="7736" ht="14.25" customHeight="1"/>
    <row r="7737" ht="14.25" customHeight="1"/>
    <row r="7738" ht="14.25" customHeight="1"/>
    <row r="7739" ht="14.25" customHeight="1"/>
    <row r="7740" ht="14.25" customHeight="1"/>
    <row r="7741" ht="14.25" customHeight="1"/>
    <row r="7742" ht="14.25" customHeight="1"/>
    <row r="7743" ht="14.25" customHeight="1"/>
    <row r="7744" ht="14.25" customHeight="1"/>
    <row r="7745" ht="14.25" customHeight="1"/>
    <row r="7746" ht="14.25" customHeight="1"/>
    <row r="7747" ht="14.25" customHeight="1"/>
    <row r="7748" ht="14.25" customHeight="1"/>
    <row r="7749" ht="14.25" customHeight="1"/>
    <row r="7750" ht="14.25" customHeight="1"/>
    <row r="7751" ht="14.25" customHeight="1"/>
    <row r="7752" ht="14.25" customHeight="1"/>
    <row r="7753" ht="14.25" customHeight="1"/>
    <row r="7754" ht="14.25" customHeight="1"/>
    <row r="7755" ht="14.25" customHeight="1"/>
    <row r="7756" ht="14.25" customHeight="1"/>
    <row r="7757" ht="14.25" customHeight="1"/>
    <row r="7758" ht="14.25" customHeight="1"/>
    <row r="7759" ht="14.25" customHeight="1"/>
    <row r="7760" ht="14.25" customHeight="1"/>
    <row r="7761" ht="14.25" customHeight="1"/>
    <row r="7762" ht="14.25" customHeight="1"/>
    <row r="7763" ht="14.25" customHeight="1"/>
    <row r="7764" ht="14.25" customHeight="1"/>
    <row r="7765" ht="14.25" customHeight="1"/>
    <row r="7766" ht="14.25" customHeight="1"/>
    <row r="7767" ht="14.25" customHeight="1"/>
    <row r="7768" ht="14.25" customHeight="1"/>
    <row r="7769" ht="14.25" customHeight="1"/>
    <row r="7770" ht="14.25" customHeight="1"/>
    <row r="7771" ht="14.25" customHeight="1"/>
    <row r="7772" ht="14.25" customHeight="1"/>
    <row r="7773" ht="14.25" customHeight="1"/>
    <row r="7774" ht="14.25" customHeight="1"/>
    <row r="7775" ht="14.25" customHeight="1"/>
    <row r="7776" ht="14.25" customHeight="1"/>
    <row r="7777" ht="14.25" customHeight="1"/>
    <row r="7778" ht="14.25" customHeight="1"/>
    <row r="7779" ht="14.25" customHeight="1"/>
    <row r="7780" ht="14.25" customHeight="1"/>
    <row r="7781" ht="14.25" customHeight="1"/>
    <row r="7782" ht="14.25" customHeight="1"/>
    <row r="7783" ht="14.25" customHeight="1"/>
    <row r="7784" ht="14.25" customHeight="1"/>
    <row r="7785" ht="14.25" customHeight="1"/>
    <row r="7786" ht="14.25" customHeight="1"/>
    <row r="7787" ht="14.25" customHeight="1"/>
    <row r="7788" ht="14.25" customHeight="1"/>
    <row r="7789" ht="14.25" customHeight="1"/>
    <row r="7790" ht="14.25" customHeight="1"/>
    <row r="7791" ht="14.25" customHeight="1"/>
    <row r="7792" ht="14.25" customHeight="1"/>
    <row r="7793" ht="14.25" customHeight="1"/>
    <row r="7794" ht="14.25" customHeight="1"/>
    <row r="7795" ht="14.25" customHeight="1"/>
    <row r="7796" ht="14.25" customHeight="1"/>
    <row r="7797" ht="14.25" customHeight="1"/>
    <row r="7798" ht="14.25" customHeight="1"/>
    <row r="7799" ht="14.25" customHeight="1"/>
    <row r="7800" ht="14.25" customHeight="1"/>
    <row r="7801" ht="14.25" customHeight="1"/>
    <row r="7802" ht="14.25" customHeight="1"/>
    <row r="7803" ht="14.25" customHeight="1"/>
    <row r="7804" ht="14.25" customHeight="1"/>
    <row r="7805" ht="14.25" customHeight="1"/>
    <row r="7806" ht="14.25" customHeight="1"/>
    <row r="7807" ht="14.25" customHeight="1"/>
    <row r="7808" ht="14.25" customHeight="1"/>
    <row r="7809" ht="14.25" customHeight="1"/>
    <row r="7810" ht="14.25" customHeight="1"/>
    <row r="7811" ht="14.25" customHeight="1"/>
    <row r="7812" ht="14.25" customHeight="1"/>
    <row r="7813" ht="14.25" customHeight="1"/>
    <row r="7814" ht="14.25" customHeight="1"/>
    <row r="7815" ht="14.25" customHeight="1"/>
    <row r="7816" ht="14.25" customHeight="1"/>
    <row r="7817" ht="14.25" customHeight="1"/>
    <row r="7818" ht="14.25" customHeight="1"/>
    <row r="7819" ht="14.25" customHeight="1"/>
    <row r="7820" ht="14.25" customHeight="1"/>
    <row r="7821" ht="14.25" customHeight="1"/>
    <row r="7822" ht="14.25" customHeight="1"/>
    <row r="7823" ht="14.25" customHeight="1"/>
    <row r="7824" ht="14.25" customHeight="1"/>
    <row r="7825" ht="14.25" customHeight="1"/>
    <row r="7826" ht="14.25" customHeight="1"/>
    <row r="7827" ht="14.25" customHeight="1"/>
    <row r="7828" ht="14.25" customHeight="1"/>
    <row r="7829" ht="14.25" customHeight="1"/>
    <row r="7830" ht="14.25" customHeight="1"/>
    <row r="7831" ht="14.25" customHeight="1"/>
    <row r="7832" ht="14.25" customHeight="1"/>
  </sheetData>
  <sheetProtection/>
  <mergeCells count="2">
    <mergeCell ref="I1:J1"/>
    <mergeCell ref="I2:J2"/>
  </mergeCells>
  <printOptions/>
  <pageMargins left="0.7875" right="0.7875" top="1.0631944444444446" bottom="1.0631944444444446" header="0.5118055555555555" footer="0.5118055555555555"/>
  <pageSetup fitToHeight="1" fitToWidth="1" horizontalDpi="300" verticalDpi="300" orientation="portrait" paperSize="9" scale="55" r:id="rId1"/>
</worksheet>
</file>

<file path=xl/worksheets/sheet13.xml><?xml version="1.0" encoding="utf-8"?>
<worksheet xmlns="http://schemas.openxmlformats.org/spreadsheetml/2006/main" xmlns:r="http://schemas.openxmlformats.org/officeDocument/2006/relationships">
  <sheetPr>
    <pageSetUpPr fitToPage="1"/>
  </sheetPr>
  <dimension ref="A1:AJ22"/>
  <sheetViews>
    <sheetView view="pageBreakPreview" zoomScaleSheetLayoutView="100" zoomScalePageLayoutView="0" workbookViewId="0" topLeftCell="C1">
      <selection activeCell="AE1" sqref="AE1:AJ1"/>
    </sheetView>
  </sheetViews>
  <sheetFormatPr defaultColWidth="5.7109375" defaultRowHeight="19.5" customHeight="1"/>
  <cols>
    <col min="1" max="1" width="10.7109375" style="1" customWidth="1"/>
    <col min="2" max="2" width="20.57421875" style="113" customWidth="1"/>
    <col min="3" max="3" width="21.140625" style="12" customWidth="1"/>
    <col min="4" max="4" width="11.8515625" style="113" customWidth="1"/>
    <col min="5" max="5" width="11.8515625" style="114" customWidth="1"/>
    <col min="6" max="6" width="8.7109375" style="114" customWidth="1"/>
    <col min="7" max="12" width="4.7109375" style="114" customWidth="1"/>
    <col min="13" max="13" width="7.57421875" style="114" customWidth="1"/>
    <col min="14" max="36" width="4.7109375" style="114" customWidth="1"/>
    <col min="37" max="16384" width="5.7109375" style="113" customWidth="1"/>
  </cols>
  <sheetData>
    <row r="1" spans="1:36" ht="21.75" customHeight="1">
      <c r="A1" s="115" t="s">
        <v>154</v>
      </c>
      <c r="B1" s="116"/>
      <c r="C1" s="116"/>
      <c r="D1" s="116"/>
      <c r="E1" s="116"/>
      <c r="F1" s="116"/>
      <c r="G1" s="116"/>
      <c r="H1" s="116"/>
      <c r="I1" s="116"/>
      <c r="J1" s="116"/>
      <c r="K1" s="116"/>
      <c r="L1" s="116"/>
      <c r="M1" s="116"/>
      <c r="N1" s="116"/>
      <c r="O1" s="116"/>
      <c r="P1" s="116"/>
      <c r="Q1" s="116"/>
      <c r="R1" s="116"/>
      <c r="S1" s="116"/>
      <c r="T1" s="116"/>
      <c r="U1" s="116"/>
      <c r="V1" s="116"/>
      <c r="W1" s="116"/>
      <c r="X1" s="117"/>
      <c r="Y1" s="751" t="s">
        <v>155</v>
      </c>
      <c r="Z1" s="751"/>
      <c r="AA1" s="751"/>
      <c r="AB1" s="751"/>
      <c r="AC1" s="751"/>
      <c r="AD1" s="751"/>
      <c r="AE1" s="752" t="s">
        <v>11</v>
      </c>
      <c r="AF1" s="752"/>
      <c r="AG1" s="752"/>
      <c r="AH1" s="752"/>
      <c r="AI1" s="752"/>
      <c r="AJ1" s="752"/>
    </row>
    <row r="2" spans="1:36" ht="19.5" customHeight="1">
      <c r="A2" s="118"/>
      <c r="B2" s="118"/>
      <c r="C2" s="118"/>
      <c r="D2" s="118"/>
      <c r="E2" s="118"/>
      <c r="F2" s="118"/>
      <c r="G2" s="118"/>
      <c r="H2" s="118"/>
      <c r="I2" s="118"/>
      <c r="J2" s="118"/>
      <c r="K2" s="118"/>
      <c r="L2" s="118"/>
      <c r="M2" s="118"/>
      <c r="N2" s="118"/>
      <c r="O2" s="118"/>
      <c r="P2" s="118"/>
      <c r="Q2" s="118"/>
      <c r="R2" s="118"/>
      <c r="S2" s="118"/>
      <c r="T2" s="118"/>
      <c r="U2" s="118"/>
      <c r="V2" s="118"/>
      <c r="W2" s="118"/>
      <c r="X2" s="119"/>
      <c r="Y2" s="753" t="s">
        <v>812</v>
      </c>
      <c r="Z2" s="753"/>
      <c r="AA2" s="753"/>
      <c r="AB2" s="753"/>
      <c r="AC2" s="753"/>
      <c r="AD2" s="753"/>
      <c r="AE2" s="754" t="s">
        <v>251</v>
      </c>
      <c r="AF2" s="754"/>
      <c r="AG2" s="754"/>
      <c r="AH2" s="754"/>
      <c r="AI2" s="754"/>
      <c r="AJ2" s="754"/>
    </row>
    <row r="3" spans="1:36" ht="32.25" customHeight="1">
      <c r="A3" s="120" t="s">
        <v>2</v>
      </c>
      <c r="B3" s="121" t="s">
        <v>126</v>
      </c>
      <c r="C3" s="122" t="s">
        <v>15</v>
      </c>
      <c r="D3" s="123" t="s">
        <v>4</v>
      </c>
      <c r="E3" s="124" t="s">
        <v>147</v>
      </c>
      <c r="F3" s="125" t="s">
        <v>127</v>
      </c>
      <c r="G3" s="757" t="s">
        <v>141</v>
      </c>
      <c r="H3" s="757"/>
      <c r="I3" s="757"/>
      <c r="J3" s="757"/>
      <c r="K3" s="757"/>
      <c r="L3" s="757"/>
      <c r="M3" s="758" t="s">
        <v>156</v>
      </c>
      <c r="N3" s="758"/>
      <c r="O3" s="758"/>
      <c r="P3" s="758"/>
      <c r="Q3" s="758"/>
      <c r="R3" s="758"/>
      <c r="S3" s="758" t="s">
        <v>157</v>
      </c>
      <c r="T3" s="758"/>
      <c r="U3" s="758"/>
      <c r="V3" s="758"/>
      <c r="W3" s="758"/>
      <c r="X3" s="758"/>
      <c r="Y3" s="759" t="s">
        <v>158</v>
      </c>
      <c r="Z3" s="759"/>
      <c r="AA3" s="759"/>
      <c r="AB3" s="759"/>
      <c r="AC3" s="759"/>
      <c r="AD3" s="759"/>
      <c r="AE3" s="760" t="s">
        <v>159</v>
      </c>
      <c r="AF3" s="760"/>
      <c r="AG3" s="760"/>
      <c r="AH3" s="760"/>
      <c r="AI3" s="760"/>
      <c r="AJ3" s="760"/>
    </row>
    <row r="4" spans="1:36" ht="34.5" customHeight="1">
      <c r="A4" s="126"/>
      <c r="B4" s="127"/>
      <c r="C4" s="128"/>
      <c r="D4" s="129"/>
      <c r="E4" s="130"/>
      <c r="F4" s="131"/>
      <c r="G4" s="132">
        <v>2008</v>
      </c>
      <c r="H4" s="133">
        <v>2009</v>
      </c>
      <c r="I4" s="133">
        <v>2010</v>
      </c>
      <c r="J4" s="133">
        <v>2011</v>
      </c>
      <c r="K4" s="133">
        <v>2012</v>
      </c>
      <c r="L4" s="134">
        <v>2013</v>
      </c>
      <c r="M4" s="135">
        <v>2008</v>
      </c>
      <c r="N4" s="136">
        <v>2009</v>
      </c>
      <c r="O4" s="136">
        <v>2010</v>
      </c>
      <c r="P4" s="136">
        <v>2011</v>
      </c>
      <c r="Q4" s="136">
        <v>2012</v>
      </c>
      <c r="R4" s="137">
        <v>2013</v>
      </c>
      <c r="S4" s="135">
        <v>2008</v>
      </c>
      <c r="T4" s="136">
        <v>2009</v>
      </c>
      <c r="U4" s="136">
        <v>2010</v>
      </c>
      <c r="V4" s="136">
        <v>2011</v>
      </c>
      <c r="W4" s="136">
        <v>2012</v>
      </c>
      <c r="X4" s="137">
        <v>2013</v>
      </c>
      <c r="Y4" s="135">
        <v>2008</v>
      </c>
      <c r="Z4" s="136">
        <v>2009</v>
      </c>
      <c r="AA4" s="136">
        <v>2010</v>
      </c>
      <c r="AB4" s="136">
        <v>2011</v>
      </c>
      <c r="AC4" s="136">
        <v>2012</v>
      </c>
      <c r="AD4" s="137">
        <v>2013</v>
      </c>
      <c r="AE4" s="135">
        <v>2008</v>
      </c>
      <c r="AF4" s="136">
        <v>2009</v>
      </c>
      <c r="AG4" s="136">
        <v>2010</v>
      </c>
      <c r="AH4" s="136">
        <v>2011</v>
      </c>
      <c r="AI4" s="136">
        <v>2012</v>
      </c>
      <c r="AJ4" s="137">
        <v>2013</v>
      </c>
    </row>
    <row r="5" spans="1:36" ht="12.75" customHeight="1">
      <c r="A5" s="432" t="s">
        <v>362</v>
      </c>
      <c r="B5" s="433" t="s">
        <v>495</v>
      </c>
      <c r="C5" s="434" t="s">
        <v>24</v>
      </c>
      <c r="D5" s="435" t="s">
        <v>13</v>
      </c>
      <c r="E5" s="432" t="s">
        <v>367</v>
      </c>
      <c r="F5" s="436" t="s">
        <v>153</v>
      </c>
      <c r="G5" s="437" t="s">
        <v>12</v>
      </c>
      <c r="H5" s="438" t="s">
        <v>12</v>
      </c>
      <c r="I5" s="438" t="s">
        <v>12</v>
      </c>
      <c r="J5" s="438" t="s">
        <v>12</v>
      </c>
      <c r="K5" s="438" t="s">
        <v>12</v>
      </c>
      <c r="L5" s="439" t="s">
        <v>12</v>
      </c>
      <c r="M5" s="437" t="s">
        <v>12</v>
      </c>
      <c r="N5" s="438" t="s">
        <v>12</v>
      </c>
      <c r="O5" s="438" t="s">
        <v>12</v>
      </c>
      <c r="P5" s="438" t="s">
        <v>12</v>
      </c>
      <c r="Q5" s="438" t="s">
        <v>12</v>
      </c>
      <c r="R5" s="439" t="s">
        <v>12</v>
      </c>
      <c r="S5" s="437" t="s">
        <v>12</v>
      </c>
      <c r="T5" s="438" t="s">
        <v>12</v>
      </c>
      <c r="U5" s="438" t="s">
        <v>12</v>
      </c>
      <c r="V5" s="438" t="s">
        <v>12</v>
      </c>
      <c r="W5" s="438" t="s">
        <v>12</v>
      </c>
      <c r="X5" s="439" t="s">
        <v>12</v>
      </c>
      <c r="Y5" s="437" t="s">
        <v>12</v>
      </c>
      <c r="Z5" s="438" t="s">
        <v>12</v>
      </c>
      <c r="AA5" s="438" t="s">
        <v>12</v>
      </c>
      <c r="AB5" s="438" t="s">
        <v>12</v>
      </c>
      <c r="AC5" s="438" t="s">
        <v>12</v>
      </c>
      <c r="AD5" s="439" t="s">
        <v>12</v>
      </c>
      <c r="AE5" s="755"/>
      <c r="AF5" s="756"/>
      <c r="AG5" s="756"/>
      <c r="AH5" s="756"/>
      <c r="AI5" s="756"/>
      <c r="AJ5" s="756"/>
    </row>
    <row r="6" spans="1:36" ht="12.75" customHeight="1">
      <c r="A6" s="432" t="s">
        <v>362</v>
      </c>
      <c r="B6" s="442" t="s">
        <v>495</v>
      </c>
      <c r="C6" s="434" t="s">
        <v>24</v>
      </c>
      <c r="D6" s="435" t="s">
        <v>13</v>
      </c>
      <c r="E6" s="443" t="s">
        <v>512</v>
      </c>
      <c r="F6" s="444" t="s">
        <v>153</v>
      </c>
      <c r="G6" s="437" t="s">
        <v>12</v>
      </c>
      <c r="H6" s="438" t="s">
        <v>12</v>
      </c>
      <c r="I6" s="438" t="s">
        <v>12</v>
      </c>
      <c r="J6" s="438" t="s">
        <v>12</v>
      </c>
      <c r="K6" s="438" t="s">
        <v>12</v>
      </c>
      <c r="L6" s="439" t="s">
        <v>12</v>
      </c>
      <c r="M6" s="437" t="s">
        <v>12</v>
      </c>
      <c r="N6" s="438" t="s">
        <v>12</v>
      </c>
      <c r="O6" s="438" t="s">
        <v>12</v>
      </c>
      <c r="P6" s="438" t="s">
        <v>12</v>
      </c>
      <c r="Q6" s="438" t="s">
        <v>12</v>
      </c>
      <c r="R6" s="439" t="s">
        <v>12</v>
      </c>
      <c r="S6" s="437" t="s">
        <v>12</v>
      </c>
      <c r="T6" s="438" t="s">
        <v>12</v>
      </c>
      <c r="U6" s="438" t="s">
        <v>12</v>
      </c>
      <c r="V6" s="438" t="s">
        <v>12</v>
      </c>
      <c r="W6" s="438" t="s">
        <v>12</v>
      </c>
      <c r="X6" s="439" t="s">
        <v>12</v>
      </c>
      <c r="Y6" s="437" t="s">
        <v>12</v>
      </c>
      <c r="Z6" s="438" t="s">
        <v>12</v>
      </c>
      <c r="AA6" s="438" t="s">
        <v>12</v>
      </c>
      <c r="AB6" s="438" t="s">
        <v>12</v>
      </c>
      <c r="AC6" s="438" t="s">
        <v>12</v>
      </c>
      <c r="AD6" s="439" t="s">
        <v>12</v>
      </c>
      <c r="AE6" s="440"/>
      <c r="AF6" s="441"/>
      <c r="AG6" s="441"/>
      <c r="AH6" s="441"/>
      <c r="AI6" s="441"/>
      <c r="AJ6" s="441"/>
    </row>
    <row r="7" spans="1:36" ht="12.75" customHeight="1">
      <c r="A7" s="432" t="s">
        <v>362</v>
      </c>
      <c r="B7" s="445" t="s">
        <v>497</v>
      </c>
      <c r="C7" s="446" t="s">
        <v>24</v>
      </c>
      <c r="D7" s="447" t="s">
        <v>13</v>
      </c>
      <c r="E7" s="432" t="s">
        <v>514</v>
      </c>
      <c r="F7" s="444" t="s">
        <v>153</v>
      </c>
      <c r="G7" s="437" t="s">
        <v>12</v>
      </c>
      <c r="H7" s="438" t="s">
        <v>12</v>
      </c>
      <c r="I7" s="438" t="s">
        <v>12</v>
      </c>
      <c r="J7" s="438" t="s">
        <v>12</v>
      </c>
      <c r="K7" s="438" t="s">
        <v>12</v>
      </c>
      <c r="L7" s="439" t="s">
        <v>12</v>
      </c>
      <c r="M7" s="437" t="s">
        <v>12</v>
      </c>
      <c r="N7" s="438" t="s">
        <v>12</v>
      </c>
      <c r="O7" s="438" t="s">
        <v>12</v>
      </c>
      <c r="P7" s="438" t="s">
        <v>12</v>
      </c>
      <c r="Q7" s="438" t="s">
        <v>12</v>
      </c>
      <c r="R7" s="439" t="s">
        <v>12</v>
      </c>
      <c r="S7" s="437" t="s">
        <v>12</v>
      </c>
      <c r="T7" s="438" t="s">
        <v>12</v>
      </c>
      <c r="U7" s="438" t="s">
        <v>12</v>
      </c>
      <c r="V7" s="438" t="s">
        <v>12</v>
      </c>
      <c r="W7" s="438" t="s">
        <v>12</v>
      </c>
      <c r="X7" s="439" t="s">
        <v>12</v>
      </c>
      <c r="Y7" s="437" t="s">
        <v>12</v>
      </c>
      <c r="Z7" s="438" t="s">
        <v>12</v>
      </c>
      <c r="AA7" s="438" t="s">
        <v>12</v>
      </c>
      <c r="AB7" s="438" t="s">
        <v>12</v>
      </c>
      <c r="AC7" s="438" t="s">
        <v>12</v>
      </c>
      <c r="AD7" s="439" t="s">
        <v>12</v>
      </c>
      <c r="AE7" s="448"/>
      <c r="AF7" s="416"/>
      <c r="AG7" s="416"/>
      <c r="AH7" s="416"/>
      <c r="AI7" s="416"/>
      <c r="AJ7" s="416"/>
    </row>
    <row r="8" spans="1:36" ht="12.75" customHeight="1">
      <c r="A8" s="432" t="s">
        <v>362</v>
      </c>
      <c r="B8" s="449" t="s">
        <v>152</v>
      </c>
      <c r="C8" s="450" t="s">
        <v>24</v>
      </c>
      <c r="D8" s="451" t="s">
        <v>13</v>
      </c>
      <c r="E8" s="443" t="s">
        <v>367</v>
      </c>
      <c r="F8" s="444" t="s">
        <v>153</v>
      </c>
      <c r="G8" s="437" t="s">
        <v>12</v>
      </c>
      <c r="H8" s="438" t="s">
        <v>12</v>
      </c>
      <c r="I8" s="438" t="s">
        <v>12</v>
      </c>
      <c r="J8" s="438" t="s">
        <v>12</v>
      </c>
      <c r="K8" s="438" t="s">
        <v>12</v>
      </c>
      <c r="L8" s="439" t="s">
        <v>12</v>
      </c>
      <c r="M8" s="437" t="s">
        <v>12</v>
      </c>
      <c r="N8" s="438" t="s">
        <v>12</v>
      </c>
      <c r="O8" s="438" t="s">
        <v>12</v>
      </c>
      <c r="P8" s="438" t="s">
        <v>12</v>
      </c>
      <c r="Q8" s="438" t="s">
        <v>12</v>
      </c>
      <c r="R8" s="439" t="s">
        <v>12</v>
      </c>
      <c r="S8" s="437" t="s">
        <v>12</v>
      </c>
      <c r="T8" s="438" t="s">
        <v>12</v>
      </c>
      <c r="U8" s="438" t="s">
        <v>12</v>
      </c>
      <c r="V8" s="438" t="s">
        <v>12</v>
      </c>
      <c r="W8" s="438" t="s">
        <v>12</v>
      </c>
      <c r="X8" s="439" t="s">
        <v>12</v>
      </c>
      <c r="Y8" s="437" t="s">
        <v>12</v>
      </c>
      <c r="Z8" s="438" t="s">
        <v>12</v>
      </c>
      <c r="AA8" s="438" t="s">
        <v>12</v>
      </c>
      <c r="AB8" s="438" t="s">
        <v>12</v>
      </c>
      <c r="AC8" s="438" t="s">
        <v>12</v>
      </c>
      <c r="AD8" s="439" t="s">
        <v>12</v>
      </c>
      <c r="AE8" s="448"/>
      <c r="AF8" s="416"/>
      <c r="AG8" s="416"/>
      <c r="AH8" s="416"/>
      <c r="AI8" s="416"/>
      <c r="AJ8" s="416"/>
    </row>
    <row r="9" spans="1:36" ht="12.75" customHeight="1">
      <c r="A9" s="432" t="s">
        <v>362</v>
      </c>
      <c r="B9" s="449" t="s">
        <v>152</v>
      </c>
      <c r="C9" s="450" t="s">
        <v>24</v>
      </c>
      <c r="D9" s="451" t="s">
        <v>13</v>
      </c>
      <c r="E9" s="432" t="s">
        <v>401</v>
      </c>
      <c r="F9" s="444" t="s">
        <v>153</v>
      </c>
      <c r="G9" s="437" t="s">
        <v>12</v>
      </c>
      <c r="H9" s="438" t="s">
        <v>12</v>
      </c>
      <c r="I9" s="438" t="s">
        <v>12</v>
      </c>
      <c r="J9" s="438" t="s">
        <v>12</v>
      </c>
      <c r="K9" s="438" t="s">
        <v>12</v>
      </c>
      <c r="L9" s="439" t="s">
        <v>12</v>
      </c>
      <c r="M9" s="437" t="s">
        <v>12</v>
      </c>
      <c r="N9" s="438" t="s">
        <v>12</v>
      </c>
      <c r="O9" s="438" t="s">
        <v>12</v>
      </c>
      <c r="P9" s="438" t="s">
        <v>12</v>
      </c>
      <c r="Q9" s="438" t="s">
        <v>12</v>
      </c>
      <c r="R9" s="439" t="s">
        <v>12</v>
      </c>
      <c r="S9" s="437" t="s">
        <v>12</v>
      </c>
      <c r="T9" s="438" t="s">
        <v>12</v>
      </c>
      <c r="U9" s="438" t="s">
        <v>12</v>
      </c>
      <c r="V9" s="438" t="s">
        <v>12</v>
      </c>
      <c r="W9" s="438" t="s">
        <v>12</v>
      </c>
      <c r="X9" s="439" t="s">
        <v>12</v>
      </c>
      <c r="Y9" s="437" t="s">
        <v>12</v>
      </c>
      <c r="Z9" s="438" t="s">
        <v>12</v>
      </c>
      <c r="AA9" s="438" t="s">
        <v>12</v>
      </c>
      <c r="AB9" s="438" t="s">
        <v>12</v>
      </c>
      <c r="AC9" s="438" t="s">
        <v>12</v>
      </c>
      <c r="AD9" s="439" t="s">
        <v>12</v>
      </c>
      <c r="AE9" s="448"/>
      <c r="AF9" s="416"/>
      <c r="AG9" s="416"/>
      <c r="AH9" s="416"/>
      <c r="AI9" s="416"/>
      <c r="AJ9" s="416"/>
    </row>
    <row r="10" spans="1:36" ht="12.75" customHeight="1">
      <c r="A10" s="432" t="s">
        <v>362</v>
      </c>
      <c r="B10" s="452" t="s">
        <v>498</v>
      </c>
      <c r="C10" s="450" t="s">
        <v>24</v>
      </c>
      <c r="D10" s="451" t="s">
        <v>13</v>
      </c>
      <c r="E10" s="432" t="s">
        <v>514</v>
      </c>
      <c r="F10" s="444" t="s">
        <v>519</v>
      </c>
      <c r="G10" s="437" t="s">
        <v>12</v>
      </c>
      <c r="H10" s="438" t="s">
        <v>12</v>
      </c>
      <c r="I10" s="438" t="s">
        <v>12</v>
      </c>
      <c r="J10" s="438" t="s">
        <v>12</v>
      </c>
      <c r="K10" s="438" t="s">
        <v>12</v>
      </c>
      <c r="L10" s="439" t="s">
        <v>12</v>
      </c>
      <c r="M10" s="437" t="s">
        <v>12</v>
      </c>
      <c r="N10" s="438" t="s">
        <v>12</v>
      </c>
      <c r="O10" s="438" t="s">
        <v>12</v>
      </c>
      <c r="P10" s="438" t="s">
        <v>12</v>
      </c>
      <c r="Q10" s="438" t="s">
        <v>12</v>
      </c>
      <c r="R10" s="439" t="s">
        <v>12</v>
      </c>
      <c r="S10" s="437" t="s">
        <v>12</v>
      </c>
      <c r="T10" s="438" t="s">
        <v>12</v>
      </c>
      <c r="U10" s="438" t="s">
        <v>12</v>
      </c>
      <c r="V10" s="438" t="s">
        <v>12</v>
      </c>
      <c r="W10" s="438" t="s">
        <v>12</v>
      </c>
      <c r="X10" s="439" t="s">
        <v>12</v>
      </c>
      <c r="Y10" s="437" t="s">
        <v>12</v>
      </c>
      <c r="Z10" s="438" t="s">
        <v>12</v>
      </c>
      <c r="AA10" s="438" t="s">
        <v>12</v>
      </c>
      <c r="AB10" s="438" t="s">
        <v>12</v>
      </c>
      <c r="AC10" s="438" t="s">
        <v>12</v>
      </c>
      <c r="AD10" s="439" t="s">
        <v>12</v>
      </c>
      <c r="AE10" s="448"/>
      <c r="AF10" s="416"/>
      <c r="AG10" s="416"/>
      <c r="AH10" s="416"/>
      <c r="AI10" s="416"/>
      <c r="AJ10" s="416"/>
    </row>
    <row r="11" spans="1:36" ht="12.75" customHeight="1">
      <c r="A11" s="432" t="s">
        <v>362</v>
      </c>
      <c r="B11" s="449" t="s">
        <v>140</v>
      </c>
      <c r="C11" s="450" t="s">
        <v>24</v>
      </c>
      <c r="D11" s="451" t="s">
        <v>13</v>
      </c>
      <c r="E11" s="432" t="s">
        <v>514</v>
      </c>
      <c r="F11" s="444" t="s">
        <v>519</v>
      </c>
      <c r="G11" s="448"/>
      <c r="H11" s="416"/>
      <c r="I11" s="416"/>
      <c r="J11" s="438" t="s">
        <v>12</v>
      </c>
      <c r="K11" s="438" t="s">
        <v>12</v>
      </c>
      <c r="L11" s="439" t="s">
        <v>12</v>
      </c>
      <c r="M11" s="448"/>
      <c r="N11" s="416"/>
      <c r="O11" s="416"/>
      <c r="P11" s="438" t="s">
        <v>12</v>
      </c>
      <c r="Q11" s="438" t="s">
        <v>12</v>
      </c>
      <c r="R11" s="439" t="s">
        <v>12</v>
      </c>
      <c r="S11" s="448"/>
      <c r="T11" s="416"/>
      <c r="U11" s="416"/>
      <c r="V11" s="438" t="s">
        <v>12</v>
      </c>
      <c r="W11" s="438" t="s">
        <v>12</v>
      </c>
      <c r="X11" s="439" t="s">
        <v>12</v>
      </c>
      <c r="Y11" s="437" t="s">
        <v>12</v>
      </c>
      <c r="Z11" s="437" t="s">
        <v>12</v>
      </c>
      <c r="AA11" s="437" t="s">
        <v>12</v>
      </c>
      <c r="AB11" s="437" t="s">
        <v>12</v>
      </c>
      <c r="AC11" s="437" t="s">
        <v>12</v>
      </c>
      <c r="AD11" s="437" t="s">
        <v>12</v>
      </c>
      <c r="AE11" s="448"/>
      <c r="AF11" s="416"/>
      <c r="AG11" s="416"/>
      <c r="AH11" s="416"/>
      <c r="AI11" s="416"/>
      <c r="AJ11" s="416"/>
    </row>
    <row r="12" spans="1:36" ht="12.75" customHeight="1">
      <c r="A12" s="432" t="s">
        <v>362</v>
      </c>
      <c r="B12" s="449" t="s">
        <v>500</v>
      </c>
      <c r="C12" s="450" t="s">
        <v>24</v>
      </c>
      <c r="D12" s="451" t="s">
        <v>13</v>
      </c>
      <c r="E12" s="432" t="s">
        <v>514</v>
      </c>
      <c r="F12" s="444" t="s">
        <v>519</v>
      </c>
      <c r="G12" s="448"/>
      <c r="H12" s="416"/>
      <c r="I12" s="416"/>
      <c r="J12" s="438" t="s">
        <v>12</v>
      </c>
      <c r="K12" s="438" t="s">
        <v>12</v>
      </c>
      <c r="L12" s="439" t="s">
        <v>12</v>
      </c>
      <c r="M12" s="448"/>
      <c r="N12" s="416"/>
      <c r="O12" s="416"/>
      <c r="P12" s="438" t="s">
        <v>12</v>
      </c>
      <c r="Q12" s="438" t="s">
        <v>12</v>
      </c>
      <c r="R12" s="439" t="s">
        <v>12</v>
      </c>
      <c r="S12" s="448"/>
      <c r="T12" s="416"/>
      <c r="U12" s="416"/>
      <c r="V12" s="438" t="s">
        <v>12</v>
      </c>
      <c r="W12" s="438" t="s">
        <v>12</v>
      </c>
      <c r="X12" s="439" t="s">
        <v>12</v>
      </c>
      <c r="Y12" s="437" t="s">
        <v>12</v>
      </c>
      <c r="Z12" s="437" t="s">
        <v>12</v>
      </c>
      <c r="AA12" s="437" t="s">
        <v>12</v>
      </c>
      <c r="AB12" s="437" t="s">
        <v>12</v>
      </c>
      <c r="AC12" s="437" t="s">
        <v>12</v>
      </c>
      <c r="AD12" s="437" t="s">
        <v>12</v>
      </c>
      <c r="AE12" s="448"/>
      <c r="AF12" s="416"/>
      <c r="AG12" s="416"/>
      <c r="AH12" s="416"/>
      <c r="AI12" s="416"/>
      <c r="AJ12" s="416"/>
    </row>
    <row r="13" spans="1:36" ht="12.75" customHeight="1">
      <c r="A13" s="432" t="s">
        <v>362</v>
      </c>
      <c r="B13" s="449" t="s">
        <v>501</v>
      </c>
      <c r="C13" s="450" t="s">
        <v>24</v>
      </c>
      <c r="D13" s="451" t="s">
        <v>13</v>
      </c>
      <c r="E13" s="432" t="s">
        <v>525</v>
      </c>
      <c r="F13" s="444" t="s">
        <v>153</v>
      </c>
      <c r="G13" s="437" t="s">
        <v>12</v>
      </c>
      <c r="H13" s="438" t="s">
        <v>12</v>
      </c>
      <c r="I13" s="438" t="s">
        <v>12</v>
      </c>
      <c r="J13" s="438" t="s">
        <v>12</v>
      </c>
      <c r="K13" s="438" t="s">
        <v>12</v>
      </c>
      <c r="L13" s="439" t="s">
        <v>12</v>
      </c>
      <c r="M13" s="437" t="s">
        <v>12</v>
      </c>
      <c r="N13" s="438" t="s">
        <v>12</v>
      </c>
      <c r="O13" s="438" t="s">
        <v>12</v>
      </c>
      <c r="P13" s="438" t="s">
        <v>12</v>
      </c>
      <c r="Q13" s="438" t="s">
        <v>12</v>
      </c>
      <c r="R13" s="439" t="s">
        <v>12</v>
      </c>
      <c r="S13" s="437" t="s">
        <v>12</v>
      </c>
      <c r="T13" s="438" t="s">
        <v>12</v>
      </c>
      <c r="U13" s="438" t="s">
        <v>12</v>
      </c>
      <c r="V13" s="438" t="s">
        <v>12</v>
      </c>
      <c r="W13" s="438" t="s">
        <v>12</v>
      </c>
      <c r="X13" s="439" t="s">
        <v>12</v>
      </c>
      <c r="Y13" s="437" t="s">
        <v>12</v>
      </c>
      <c r="Z13" s="437" t="s">
        <v>12</v>
      </c>
      <c r="AA13" s="437" t="s">
        <v>12</v>
      </c>
      <c r="AB13" s="437" t="s">
        <v>12</v>
      </c>
      <c r="AC13" s="437" t="s">
        <v>12</v>
      </c>
      <c r="AD13" s="437" t="s">
        <v>12</v>
      </c>
      <c r="AE13" s="448"/>
      <c r="AF13" s="416"/>
      <c r="AG13" s="416"/>
      <c r="AH13" s="416"/>
      <c r="AI13" s="416"/>
      <c r="AJ13" s="416"/>
    </row>
    <row r="14" spans="1:36" ht="12.75" customHeight="1">
      <c r="A14" s="432" t="s">
        <v>362</v>
      </c>
      <c r="B14" s="449" t="s">
        <v>502</v>
      </c>
      <c r="C14" s="450" t="s">
        <v>24</v>
      </c>
      <c r="D14" s="451" t="s">
        <v>13</v>
      </c>
      <c r="E14" s="432" t="s">
        <v>514</v>
      </c>
      <c r="F14" s="444" t="s">
        <v>519</v>
      </c>
      <c r="G14" s="437" t="s">
        <v>12</v>
      </c>
      <c r="H14" s="438" t="s">
        <v>12</v>
      </c>
      <c r="I14" s="438" t="s">
        <v>12</v>
      </c>
      <c r="J14" s="438" t="s">
        <v>12</v>
      </c>
      <c r="K14" s="438" t="s">
        <v>12</v>
      </c>
      <c r="L14" s="439" t="s">
        <v>12</v>
      </c>
      <c r="M14" s="437" t="s">
        <v>12</v>
      </c>
      <c r="N14" s="438" t="s">
        <v>12</v>
      </c>
      <c r="O14" s="438" t="s">
        <v>12</v>
      </c>
      <c r="P14" s="438" t="s">
        <v>12</v>
      </c>
      <c r="Q14" s="438" t="s">
        <v>12</v>
      </c>
      <c r="R14" s="439" t="s">
        <v>12</v>
      </c>
      <c r="S14" s="437" t="s">
        <v>12</v>
      </c>
      <c r="T14" s="438" t="s">
        <v>12</v>
      </c>
      <c r="U14" s="438" t="s">
        <v>12</v>
      </c>
      <c r="V14" s="438" t="s">
        <v>12</v>
      </c>
      <c r="W14" s="438" t="s">
        <v>12</v>
      </c>
      <c r="X14" s="439" t="s">
        <v>12</v>
      </c>
      <c r="Y14" s="437" t="s">
        <v>12</v>
      </c>
      <c r="Z14" s="437" t="s">
        <v>12</v>
      </c>
      <c r="AA14" s="437" t="s">
        <v>12</v>
      </c>
      <c r="AB14" s="437" t="s">
        <v>12</v>
      </c>
      <c r="AC14" s="437" t="s">
        <v>12</v>
      </c>
      <c r="AD14" s="437" t="s">
        <v>12</v>
      </c>
      <c r="AE14" s="448"/>
      <c r="AF14" s="416"/>
      <c r="AG14" s="416"/>
      <c r="AH14" s="416"/>
      <c r="AI14" s="416"/>
      <c r="AJ14" s="416"/>
    </row>
    <row r="15" spans="1:36" ht="12.75" customHeight="1">
      <c r="A15" s="432" t="s">
        <v>362</v>
      </c>
      <c r="B15" s="449" t="s">
        <v>503</v>
      </c>
      <c r="C15" s="450" t="s">
        <v>24</v>
      </c>
      <c r="D15" s="451" t="s">
        <v>13</v>
      </c>
      <c r="E15" s="432" t="s">
        <v>528</v>
      </c>
      <c r="F15" s="444" t="s">
        <v>519</v>
      </c>
      <c r="G15" s="448"/>
      <c r="H15" s="416"/>
      <c r="I15" s="416"/>
      <c r="J15" s="438" t="s">
        <v>12</v>
      </c>
      <c r="K15" s="438" t="s">
        <v>12</v>
      </c>
      <c r="L15" s="439" t="s">
        <v>12</v>
      </c>
      <c r="M15" s="448"/>
      <c r="N15" s="416"/>
      <c r="O15" s="416"/>
      <c r="P15" s="438" t="s">
        <v>12</v>
      </c>
      <c r="Q15" s="438" t="s">
        <v>12</v>
      </c>
      <c r="R15" s="439" t="s">
        <v>12</v>
      </c>
      <c r="S15" s="448"/>
      <c r="T15" s="416"/>
      <c r="U15" s="416"/>
      <c r="V15" s="438" t="s">
        <v>12</v>
      </c>
      <c r="W15" s="438" t="s">
        <v>12</v>
      </c>
      <c r="X15" s="439" t="s">
        <v>12</v>
      </c>
      <c r="Y15" s="437" t="s">
        <v>12</v>
      </c>
      <c r="Z15" s="437" t="s">
        <v>12</v>
      </c>
      <c r="AA15" s="437" t="s">
        <v>12</v>
      </c>
      <c r="AB15" s="437" t="s">
        <v>12</v>
      </c>
      <c r="AC15" s="437" t="s">
        <v>12</v>
      </c>
      <c r="AD15" s="437" t="s">
        <v>12</v>
      </c>
      <c r="AE15" s="448"/>
      <c r="AF15" s="416"/>
      <c r="AG15" s="416"/>
      <c r="AH15" s="416"/>
      <c r="AI15" s="416"/>
      <c r="AJ15" s="416"/>
    </row>
    <row r="16" spans="1:36" ht="12.75" customHeight="1">
      <c r="A16" s="432" t="s">
        <v>362</v>
      </c>
      <c r="B16" s="453" t="s">
        <v>504</v>
      </c>
      <c r="C16" s="450" t="s">
        <v>24</v>
      </c>
      <c r="D16" s="451" t="s">
        <v>13</v>
      </c>
      <c r="E16" s="432" t="s">
        <v>528</v>
      </c>
      <c r="F16" s="444" t="s">
        <v>519</v>
      </c>
      <c r="G16" s="448"/>
      <c r="H16" s="416"/>
      <c r="I16" s="416"/>
      <c r="J16" s="438" t="s">
        <v>12</v>
      </c>
      <c r="K16" s="438" t="s">
        <v>12</v>
      </c>
      <c r="L16" s="439" t="s">
        <v>12</v>
      </c>
      <c r="M16" s="448"/>
      <c r="N16" s="416"/>
      <c r="O16" s="416"/>
      <c r="P16" s="438" t="s">
        <v>12</v>
      </c>
      <c r="Q16" s="438" t="s">
        <v>12</v>
      </c>
      <c r="R16" s="439" t="s">
        <v>12</v>
      </c>
      <c r="S16" s="448"/>
      <c r="T16" s="416"/>
      <c r="U16" s="416"/>
      <c r="V16" s="438" t="s">
        <v>12</v>
      </c>
      <c r="W16" s="438" t="s">
        <v>12</v>
      </c>
      <c r="X16" s="439" t="s">
        <v>12</v>
      </c>
      <c r="Y16" s="437" t="s">
        <v>12</v>
      </c>
      <c r="Z16" s="437" t="s">
        <v>12</v>
      </c>
      <c r="AA16" s="437" t="s">
        <v>12</v>
      </c>
      <c r="AB16" s="437" t="s">
        <v>12</v>
      </c>
      <c r="AC16" s="437" t="s">
        <v>12</v>
      </c>
      <c r="AD16" s="437" t="s">
        <v>12</v>
      </c>
      <c r="AE16" s="448"/>
      <c r="AF16" s="416"/>
      <c r="AG16" s="416"/>
      <c r="AH16" s="416"/>
      <c r="AI16" s="416"/>
      <c r="AJ16" s="416"/>
    </row>
    <row r="17" spans="1:36" ht="19.5" customHeight="1">
      <c r="A17" s="432" t="s">
        <v>362</v>
      </c>
      <c r="B17" s="442" t="s">
        <v>505</v>
      </c>
      <c r="C17" s="450" t="s">
        <v>24</v>
      </c>
      <c r="D17" s="451" t="s">
        <v>13</v>
      </c>
      <c r="E17" s="432" t="s">
        <v>531</v>
      </c>
      <c r="F17" s="444" t="s">
        <v>153</v>
      </c>
      <c r="G17" s="437" t="s">
        <v>12</v>
      </c>
      <c r="H17" s="438" t="s">
        <v>12</v>
      </c>
      <c r="I17" s="438" t="s">
        <v>12</v>
      </c>
      <c r="J17" s="438" t="s">
        <v>12</v>
      </c>
      <c r="K17" s="438" t="s">
        <v>12</v>
      </c>
      <c r="L17" s="439" t="s">
        <v>12</v>
      </c>
      <c r="M17" s="437" t="s">
        <v>12</v>
      </c>
      <c r="N17" s="438" t="s">
        <v>12</v>
      </c>
      <c r="O17" s="438" t="s">
        <v>12</v>
      </c>
      <c r="P17" s="438" t="s">
        <v>12</v>
      </c>
      <c r="Q17" s="438" t="s">
        <v>12</v>
      </c>
      <c r="R17" s="439" t="s">
        <v>12</v>
      </c>
      <c r="S17" s="437" t="s">
        <v>12</v>
      </c>
      <c r="T17" s="438" t="s">
        <v>12</v>
      </c>
      <c r="U17" s="438" t="s">
        <v>12</v>
      </c>
      <c r="V17" s="438" t="s">
        <v>12</v>
      </c>
      <c r="W17" s="438" t="s">
        <v>12</v>
      </c>
      <c r="X17" s="439" t="s">
        <v>12</v>
      </c>
      <c r="Y17" s="454" t="s">
        <v>12</v>
      </c>
      <c r="Z17" s="346" t="s">
        <v>12</v>
      </c>
      <c r="AA17" s="346" t="s">
        <v>12</v>
      </c>
      <c r="AB17" s="346" t="s">
        <v>12</v>
      </c>
      <c r="AC17" s="346" t="s">
        <v>12</v>
      </c>
      <c r="AD17" s="455" t="s">
        <v>12</v>
      </c>
      <c r="AE17" s="448"/>
      <c r="AF17" s="416"/>
      <c r="AG17" s="416"/>
      <c r="AH17" s="416"/>
      <c r="AI17" s="416"/>
      <c r="AJ17" s="416"/>
    </row>
    <row r="18" spans="1:36" ht="19.5" customHeight="1">
      <c r="A18" s="432" t="s">
        <v>362</v>
      </c>
      <c r="B18" s="442" t="s">
        <v>506</v>
      </c>
      <c r="C18" s="378" t="s">
        <v>617</v>
      </c>
      <c r="D18" s="451" t="s">
        <v>13</v>
      </c>
      <c r="E18" s="444" t="s">
        <v>536</v>
      </c>
      <c r="F18" s="444" t="s">
        <v>153</v>
      </c>
      <c r="G18" s="448"/>
      <c r="H18" s="416"/>
      <c r="I18" s="416"/>
      <c r="J18" s="438" t="s">
        <v>12</v>
      </c>
      <c r="K18" s="438" t="s">
        <v>12</v>
      </c>
      <c r="L18" s="439" t="s">
        <v>12</v>
      </c>
      <c r="M18" s="448"/>
      <c r="N18" s="416"/>
      <c r="O18" s="416"/>
      <c r="P18" s="438" t="s">
        <v>12</v>
      </c>
      <c r="Q18" s="438" t="s">
        <v>12</v>
      </c>
      <c r="R18" s="439" t="s">
        <v>12</v>
      </c>
      <c r="S18" s="448"/>
      <c r="T18" s="416"/>
      <c r="U18" s="416"/>
      <c r="V18" s="438" t="s">
        <v>12</v>
      </c>
      <c r="W18" s="438" t="s">
        <v>12</v>
      </c>
      <c r="X18" s="439" t="s">
        <v>12</v>
      </c>
      <c r="Y18" s="454" t="s">
        <v>12</v>
      </c>
      <c r="Z18" s="454" t="s">
        <v>12</v>
      </c>
      <c r="AA18" s="454" t="s">
        <v>12</v>
      </c>
      <c r="AB18" s="454" t="s">
        <v>12</v>
      </c>
      <c r="AC18" s="454" t="s">
        <v>12</v>
      </c>
      <c r="AD18" s="454" t="s">
        <v>12</v>
      </c>
      <c r="AE18" s="448"/>
      <c r="AF18" s="416"/>
      <c r="AG18" s="416"/>
      <c r="AH18" s="416"/>
      <c r="AI18" s="416"/>
      <c r="AJ18" s="416"/>
    </row>
    <row r="19" spans="1:36" ht="19.5" customHeight="1">
      <c r="A19" s="432" t="s">
        <v>362</v>
      </c>
      <c r="B19" s="456" t="s">
        <v>507</v>
      </c>
      <c r="C19" s="457" t="s">
        <v>414</v>
      </c>
      <c r="D19" s="435" t="s">
        <v>538</v>
      </c>
      <c r="E19" s="444" t="s">
        <v>539</v>
      </c>
      <c r="F19" s="444" t="s">
        <v>153</v>
      </c>
      <c r="G19" s="448"/>
      <c r="H19" s="416"/>
      <c r="I19" s="416"/>
      <c r="J19" s="438" t="s">
        <v>12</v>
      </c>
      <c r="K19" s="438" t="s">
        <v>12</v>
      </c>
      <c r="L19" s="439" t="s">
        <v>12</v>
      </c>
      <c r="M19" s="448"/>
      <c r="N19" s="416"/>
      <c r="O19" s="416"/>
      <c r="P19" s="438" t="s">
        <v>12</v>
      </c>
      <c r="Q19" s="438" t="s">
        <v>12</v>
      </c>
      <c r="R19" s="439" t="s">
        <v>12</v>
      </c>
      <c r="S19" s="448"/>
      <c r="T19" s="416"/>
      <c r="U19" s="416"/>
      <c r="V19" s="438" t="s">
        <v>12</v>
      </c>
      <c r="W19" s="438" t="s">
        <v>12</v>
      </c>
      <c r="X19" s="439" t="s">
        <v>12</v>
      </c>
      <c r="Y19" s="454" t="s">
        <v>12</v>
      </c>
      <c r="Z19" s="454" t="s">
        <v>12</v>
      </c>
      <c r="AA19" s="454" t="s">
        <v>12</v>
      </c>
      <c r="AB19" s="454" t="s">
        <v>12</v>
      </c>
      <c r="AC19" s="454" t="s">
        <v>12</v>
      </c>
      <c r="AD19" s="454" t="s">
        <v>12</v>
      </c>
      <c r="AE19" s="448"/>
      <c r="AF19" s="416"/>
      <c r="AG19" s="416"/>
      <c r="AH19" s="416"/>
      <c r="AI19" s="416"/>
      <c r="AJ19" s="416"/>
    </row>
    <row r="20" spans="1:36" ht="19.5" customHeight="1">
      <c r="A20" s="432" t="s">
        <v>362</v>
      </c>
      <c r="B20" s="456" t="s">
        <v>509</v>
      </c>
      <c r="C20" s="457" t="s">
        <v>414</v>
      </c>
      <c r="D20" s="435" t="s">
        <v>538</v>
      </c>
      <c r="E20" s="444" t="s">
        <v>539</v>
      </c>
      <c r="F20" s="444" t="s">
        <v>153</v>
      </c>
      <c r="G20" s="448"/>
      <c r="H20" s="416"/>
      <c r="I20" s="416"/>
      <c r="J20" s="438" t="s">
        <v>12</v>
      </c>
      <c r="K20" s="438" t="s">
        <v>12</v>
      </c>
      <c r="L20" s="439" t="s">
        <v>12</v>
      </c>
      <c r="M20" s="448"/>
      <c r="N20" s="416"/>
      <c r="O20" s="416"/>
      <c r="P20" s="438" t="s">
        <v>12</v>
      </c>
      <c r="Q20" s="438" t="s">
        <v>12</v>
      </c>
      <c r="R20" s="439" t="s">
        <v>12</v>
      </c>
      <c r="S20" s="448"/>
      <c r="T20" s="416"/>
      <c r="U20" s="416"/>
      <c r="V20" s="438" t="s">
        <v>12</v>
      </c>
      <c r="W20" s="438" t="s">
        <v>12</v>
      </c>
      <c r="X20" s="439" t="s">
        <v>12</v>
      </c>
      <c r="Y20" s="454" t="s">
        <v>12</v>
      </c>
      <c r="Z20" s="454" t="s">
        <v>12</v>
      </c>
      <c r="AA20" s="454" t="s">
        <v>12</v>
      </c>
      <c r="AB20" s="454" t="s">
        <v>12</v>
      </c>
      <c r="AC20" s="454" t="s">
        <v>12</v>
      </c>
      <c r="AD20" s="454" t="s">
        <v>12</v>
      </c>
      <c r="AE20" s="448"/>
      <c r="AF20" s="416"/>
      <c r="AG20" s="416"/>
      <c r="AH20" s="416"/>
      <c r="AI20" s="416"/>
      <c r="AJ20" s="416"/>
    </row>
    <row r="21" spans="1:36" ht="19.5" customHeight="1">
      <c r="A21" s="432" t="s">
        <v>362</v>
      </c>
      <c r="B21" s="458" t="s">
        <v>508</v>
      </c>
      <c r="C21" s="457" t="s">
        <v>414</v>
      </c>
      <c r="D21" s="435" t="s">
        <v>540</v>
      </c>
      <c r="E21" s="444"/>
      <c r="F21" s="444"/>
      <c r="G21" s="448"/>
      <c r="H21" s="438" t="s">
        <v>12</v>
      </c>
      <c r="I21" s="438" t="s">
        <v>12</v>
      </c>
      <c r="J21" s="438" t="s">
        <v>12</v>
      </c>
      <c r="K21" s="438" t="s">
        <v>12</v>
      </c>
      <c r="L21" s="439" t="s">
        <v>12</v>
      </c>
      <c r="M21" s="448"/>
      <c r="N21" s="438" t="s">
        <v>12</v>
      </c>
      <c r="O21" s="438" t="s">
        <v>12</v>
      </c>
      <c r="P21" s="438" t="s">
        <v>12</v>
      </c>
      <c r="Q21" s="438" t="s">
        <v>12</v>
      </c>
      <c r="R21" s="439" t="s">
        <v>12</v>
      </c>
      <c r="S21" s="448"/>
      <c r="T21" s="438" t="s">
        <v>12</v>
      </c>
      <c r="U21" s="438" t="s">
        <v>12</v>
      </c>
      <c r="V21" s="438" t="s">
        <v>12</v>
      </c>
      <c r="W21" s="438" t="s">
        <v>12</v>
      </c>
      <c r="X21" s="439" t="s">
        <v>12</v>
      </c>
      <c r="Y21" s="454" t="s">
        <v>12</v>
      </c>
      <c r="Z21" s="454" t="s">
        <v>12</v>
      </c>
      <c r="AA21" s="454" t="s">
        <v>12</v>
      </c>
      <c r="AB21" s="454" t="s">
        <v>12</v>
      </c>
      <c r="AC21" s="454" t="s">
        <v>12</v>
      </c>
      <c r="AD21" s="454" t="s">
        <v>12</v>
      </c>
      <c r="AE21" s="448"/>
      <c r="AF21" s="416"/>
      <c r="AG21" s="416"/>
      <c r="AH21" s="416"/>
      <c r="AI21" s="416"/>
      <c r="AJ21" s="416"/>
    </row>
    <row r="22" spans="1:36" ht="19.5" customHeight="1" thickBot="1">
      <c r="A22" s="432" t="s">
        <v>362</v>
      </c>
      <c r="B22" s="459" t="s">
        <v>509</v>
      </c>
      <c r="C22" s="460" t="s">
        <v>414</v>
      </c>
      <c r="D22" s="461" t="s">
        <v>540</v>
      </c>
      <c r="E22" s="462"/>
      <c r="F22" s="462"/>
      <c r="G22" s="463"/>
      <c r="H22" s="464" t="s">
        <v>12</v>
      </c>
      <c r="I22" s="464" t="s">
        <v>12</v>
      </c>
      <c r="J22" s="464" t="s">
        <v>12</v>
      </c>
      <c r="K22" s="464" t="s">
        <v>12</v>
      </c>
      <c r="L22" s="465" t="s">
        <v>12</v>
      </c>
      <c r="M22" s="466"/>
      <c r="N22" s="464" t="s">
        <v>12</v>
      </c>
      <c r="O22" s="464" t="s">
        <v>12</v>
      </c>
      <c r="P22" s="464" t="s">
        <v>12</v>
      </c>
      <c r="Q22" s="464" t="s">
        <v>12</v>
      </c>
      <c r="R22" s="465" t="s">
        <v>12</v>
      </c>
      <c r="S22" s="466"/>
      <c r="T22" s="464" t="s">
        <v>12</v>
      </c>
      <c r="U22" s="464" t="s">
        <v>12</v>
      </c>
      <c r="V22" s="464" t="s">
        <v>12</v>
      </c>
      <c r="W22" s="464" t="s">
        <v>12</v>
      </c>
      <c r="X22" s="465" t="s">
        <v>12</v>
      </c>
      <c r="Y22" s="454" t="s">
        <v>12</v>
      </c>
      <c r="Z22" s="454" t="s">
        <v>12</v>
      </c>
      <c r="AA22" s="454" t="s">
        <v>12</v>
      </c>
      <c r="AB22" s="454" t="s">
        <v>12</v>
      </c>
      <c r="AC22" s="454" t="s">
        <v>12</v>
      </c>
      <c r="AD22" s="454" t="s">
        <v>12</v>
      </c>
      <c r="AE22" s="463"/>
      <c r="AF22" s="467"/>
      <c r="AG22" s="467"/>
      <c r="AH22" s="467"/>
      <c r="AI22" s="467"/>
      <c r="AJ22" s="467"/>
    </row>
  </sheetData>
  <sheetProtection/>
  <mergeCells count="10">
    <mergeCell ref="Y1:AD1"/>
    <mergeCell ref="AE1:AJ1"/>
    <mergeCell ref="Y2:AD2"/>
    <mergeCell ref="AE2:AJ2"/>
    <mergeCell ref="AE5:AJ5"/>
    <mergeCell ref="G3:L3"/>
    <mergeCell ref="M3:R3"/>
    <mergeCell ref="S3:X3"/>
    <mergeCell ref="Y3:AD3"/>
    <mergeCell ref="AE3:AJ3"/>
  </mergeCells>
  <printOptions/>
  <pageMargins left="0.7875" right="0.7875" top="1.0631944444444446" bottom="1.0631944444444446" header="0.5118055555555555" footer="0.5118055555555555"/>
  <pageSetup fitToHeight="1" fitToWidth="1" horizontalDpi="300" verticalDpi="300" orientation="landscape" paperSize="9" scale="57" r:id="rId1"/>
</worksheet>
</file>

<file path=xl/worksheets/sheet14.xml><?xml version="1.0" encoding="utf-8"?>
<worksheet xmlns="http://schemas.openxmlformats.org/spreadsheetml/2006/main" xmlns:r="http://schemas.openxmlformats.org/officeDocument/2006/relationships">
  <sheetPr>
    <pageSetUpPr fitToPage="1"/>
  </sheetPr>
  <dimension ref="A1:U61"/>
  <sheetViews>
    <sheetView view="pageBreakPreview" zoomScaleSheetLayoutView="100" zoomScalePageLayoutView="0" workbookViewId="0" topLeftCell="L1">
      <selection activeCell="Q15" sqref="Q15"/>
    </sheetView>
  </sheetViews>
  <sheetFormatPr defaultColWidth="9.140625" defaultRowHeight="12.75"/>
  <cols>
    <col min="1" max="1" width="12.00390625" style="1" customWidth="1"/>
    <col min="2" max="2" width="12.8515625" style="1" customWidth="1"/>
    <col min="3" max="3" width="12.140625" style="1" customWidth="1"/>
    <col min="4" max="4" width="19.8515625" style="1" customWidth="1"/>
    <col min="5" max="5" width="8.7109375" style="79" customWidth="1"/>
    <col min="6" max="6" width="25.57421875" style="79" customWidth="1"/>
    <col min="7" max="7" width="12.140625" style="1" customWidth="1"/>
    <col min="8" max="12" width="16.421875" style="1" customWidth="1"/>
    <col min="13" max="13" width="18.7109375" style="1" customWidth="1"/>
    <col min="14" max="14" width="23.57421875" style="1" customWidth="1"/>
    <col min="15" max="15" width="18.00390625" style="289" customWidth="1"/>
    <col min="16" max="16" width="19.8515625" style="0" customWidth="1"/>
    <col min="17" max="17" width="21.57421875" style="0" customWidth="1"/>
    <col min="18" max="18" width="22.140625" style="0" customWidth="1"/>
    <col min="19" max="20" width="24.140625" style="0" customWidth="1"/>
    <col min="21" max="248" width="8.8515625" style="0" customWidth="1"/>
  </cols>
  <sheetData>
    <row r="1" spans="1:20" ht="23.25" customHeight="1" thickBot="1">
      <c r="A1" s="68" t="s">
        <v>161</v>
      </c>
      <c r="B1" s="68"/>
      <c r="C1" s="68"/>
      <c r="D1" s="68"/>
      <c r="E1" s="68"/>
      <c r="F1" s="68"/>
      <c r="G1" s="68"/>
      <c r="H1" s="68"/>
      <c r="I1" s="68"/>
      <c r="J1" s="68"/>
      <c r="K1" s="68"/>
      <c r="L1" s="68"/>
      <c r="M1" s="68"/>
      <c r="N1"/>
      <c r="P1" s="68"/>
      <c r="Q1" s="68"/>
      <c r="R1" s="68"/>
      <c r="S1" s="70" t="s">
        <v>155</v>
      </c>
      <c r="T1" s="140" t="s">
        <v>11</v>
      </c>
    </row>
    <row r="2" spans="1:20" ht="23.25" customHeight="1" thickBot="1">
      <c r="A2" s="68"/>
      <c r="B2" s="68"/>
      <c r="C2" s="68"/>
      <c r="D2" s="68"/>
      <c r="E2" s="68"/>
      <c r="F2" s="68"/>
      <c r="G2" s="68"/>
      <c r="H2" s="68"/>
      <c r="I2" s="68"/>
      <c r="J2" s="68"/>
      <c r="K2" s="68"/>
      <c r="L2" s="68"/>
      <c r="M2" s="68"/>
      <c r="N2"/>
      <c r="O2" s="664"/>
      <c r="P2" s="68"/>
      <c r="Q2" s="68"/>
      <c r="R2" s="68"/>
      <c r="S2" s="651" t="s">
        <v>720</v>
      </c>
      <c r="T2" s="651">
        <v>2011</v>
      </c>
    </row>
    <row r="3" spans="1:21" s="75" customFormat="1" ht="55.5" customHeight="1" thickBot="1">
      <c r="A3" s="141" t="s">
        <v>2</v>
      </c>
      <c r="B3" s="57" t="s">
        <v>125</v>
      </c>
      <c r="C3" s="57" t="s">
        <v>88</v>
      </c>
      <c r="D3" s="56" t="s">
        <v>126</v>
      </c>
      <c r="E3" s="57" t="s">
        <v>127</v>
      </c>
      <c r="F3" s="56" t="s">
        <v>15</v>
      </c>
      <c r="G3" s="56" t="s">
        <v>4</v>
      </c>
      <c r="H3" s="56" t="s">
        <v>71</v>
      </c>
      <c r="I3" s="56" t="s">
        <v>147</v>
      </c>
      <c r="J3" s="56" t="s">
        <v>162</v>
      </c>
      <c r="K3" s="56" t="s">
        <v>62</v>
      </c>
      <c r="L3" s="57" t="s">
        <v>163</v>
      </c>
      <c r="M3" s="57" t="s">
        <v>295</v>
      </c>
      <c r="N3" s="57" t="s">
        <v>296</v>
      </c>
      <c r="O3" s="7" t="s">
        <v>164</v>
      </c>
      <c r="P3" s="7" t="s">
        <v>165</v>
      </c>
      <c r="Q3" s="7" t="s">
        <v>166</v>
      </c>
      <c r="R3" s="142" t="s">
        <v>167</v>
      </c>
      <c r="S3" s="142" t="s">
        <v>168</v>
      </c>
      <c r="T3" s="142" t="s">
        <v>169</v>
      </c>
      <c r="U3"/>
    </row>
    <row r="4" spans="1:20" ht="12.75">
      <c r="A4" s="476" t="s">
        <v>362</v>
      </c>
      <c r="B4" s="476" t="s">
        <v>362</v>
      </c>
      <c r="C4" s="476">
        <v>2011</v>
      </c>
      <c r="D4" s="477" t="s">
        <v>501</v>
      </c>
      <c r="E4" s="476">
        <v>1</v>
      </c>
      <c r="F4" s="478" t="s">
        <v>94</v>
      </c>
      <c r="G4" s="476" t="s">
        <v>13</v>
      </c>
      <c r="H4" s="476" t="s">
        <v>525</v>
      </c>
      <c r="I4" s="476" t="s">
        <v>570</v>
      </c>
      <c r="J4" s="478" t="s">
        <v>571</v>
      </c>
      <c r="K4" s="487" t="s">
        <v>171</v>
      </c>
      <c r="L4" s="662">
        <v>0.025</v>
      </c>
      <c r="M4" s="476">
        <v>500</v>
      </c>
      <c r="N4" s="476" t="s">
        <v>572</v>
      </c>
      <c r="O4" s="476">
        <v>0.037</v>
      </c>
      <c r="P4" s="476" t="s">
        <v>572</v>
      </c>
      <c r="Q4" s="476">
        <v>304</v>
      </c>
      <c r="R4" s="476" t="s">
        <v>572</v>
      </c>
      <c r="S4" s="479">
        <f aca="true" t="shared" si="0" ref="S4:S61">100*Q4/M4</f>
        <v>60.8</v>
      </c>
      <c r="T4" s="476" t="s">
        <v>572</v>
      </c>
    </row>
    <row r="5" spans="1:20" ht="12.75">
      <c r="A5" s="476" t="s">
        <v>362</v>
      </c>
      <c r="B5" s="476" t="s">
        <v>362</v>
      </c>
      <c r="C5" s="476">
        <v>2011</v>
      </c>
      <c r="D5" s="477" t="s">
        <v>501</v>
      </c>
      <c r="E5" s="476">
        <v>1</v>
      </c>
      <c r="F5" s="478" t="s">
        <v>94</v>
      </c>
      <c r="G5" s="476" t="s">
        <v>13</v>
      </c>
      <c r="H5" s="476" t="s">
        <v>525</v>
      </c>
      <c r="I5" s="476" t="s">
        <v>570</v>
      </c>
      <c r="J5" s="478" t="s">
        <v>573</v>
      </c>
      <c r="K5" s="487" t="s">
        <v>171</v>
      </c>
      <c r="L5" s="661">
        <v>0.025</v>
      </c>
      <c r="M5" s="476">
        <v>500</v>
      </c>
      <c r="N5" s="476" t="s">
        <v>572</v>
      </c>
      <c r="O5" s="476">
        <v>0.037</v>
      </c>
      <c r="P5" s="476" t="s">
        <v>572</v>
      </c>
      <c r="Q5" s="476">
        <v>304</v>
      </c>
      <c r="R5" s="476" t="s">
        <v>572</v>
      </c>
      <c r="S5" s="479">
        <f t="shared" si="0"/>
        <v>60.8</v>
      </c>
      <c r="T5" s="476" t="s">
        <v>572</v>
      </c>
    </row>
    <row r="6" spans="1:20" ht="12.75">
      <c r="A6" s="476" t="s">
        <v>362</v>
      </c>
      <c r="B6" s="476" t="s">
        <v>362</v>
      </c>
      <c r="C6" s="476">
        <v>2011</v>
      </c>
      <c r="D6" s="477" t="s">
        <v>501</v>
      </c>
      <c r="E6" s="476">
        <v>1</v>
      </c>
      <c r="F6" s="478" t="s">
        <v>94</v>
      </c>
      <c r="G6" s="476" t="s">
        <v>13</v>
      </c>
      <c r="H6" s="476" t="s">
        <v>525</v>
      </c>
      <c r="I6" s="476" t="s">
        <v>570</v>
      </c>
      <c r="J6" s="478" t="s">
        <v>574</v>
      </c>
      <c r="K6" s="487" t="s">
        <v>171</v>
      </c>
      <c r="L6" s="661">
        <v>0.025</v>
      </c>
      <c r="M6" s="476">
        <v>500</v>
      </c>
      <c r="N6" s="476" t="s">
        <v>572</v>
      </c>
      <c r="O6" s="476">
        <v>0.073</v>
      </c>
      <c r="P6" s="476" t="s">
        <v>572</v>
      </c>
      <c r="Q6" s="476">
        <v>304</v>
      </c>
      <c r="R6" s="476" t="s">
        <v>572</v>
      </c>
      <c r="S6" s="479">
        <f t="shared" si="0"/>
        <v>60.8</v>
      </c>
      <c r="T6" s="476" t="s">
        <v>572</v>
      </c>
    </row>
    <row r="7" spans="1:20" ht="12.75">
      <c r="A7" s="476" t="s">
        <v>362</v>
      </c>
      <c r="B7" s="476" t="s">
        <v>362</v>
      </c>
      <c r="C7" s="476">
        <v>2011</v>
      </c>
      <c r="D7" s="477" t="s">
        <v>505</v>
      </c>
      <c r="E7" s="476">
        <v>1</v>
      </c>
      <c r="F7" s="478" t="s">
        <v>94</v>
      </c>
      <c r="G7" s="476" t="s">
        <v>13</v>
      </c>
      <c r="H7" s="478" t="s">
        <v>514</v>
      </c>
      <c r="I7" s="476" t="s">
        <v>570</v>
      </c>
      <c r="J7" s="478" t="s">
        <v>571</v>
      </c>
      <c r="K7" s="487" t="s">
        <v>171</v>
      </c>
      <c r="L7" s="661">
        <v>0.025</v>
      </c>
      <c r="M7" s="476">
        <v>400</v>
      </c>
      <c r="N7" s="476" t="s">
        <v>572</v>
      </c>
      <c r="O7" s="476">
        <v>0.034</v>
      </c>
      <c r="P7" s="476" t="s">
        <v>572</v>
      </c>
      <c r="Q7" s="476">
        <v>392</v>
      </c>
      <c r="R7" s="476" t="s">
        <v>572</v>
      </c>
      <c r="S7" s="479">
        <f t="shared" si="0"/>
        <v>98</v>
      </c>
      <c r="T7" s="476" t="s">
        <v>572</v>
      </c>
    </row>
    <row r="8" spans="1:20" ht="12.75">
      <c r="A8" s="476" t="s">
        <v>362</v>
      </c>
      <c r="B8" s="476" t="s">
        <v>362</v>
      </c>
      <c r="C8" s="476">
        <v>2011</v>
      </c>
      <c r="D8" s="477" t="s">
        <v>505</v>
      </c>
      <c r="E8" s="476">
        <v>1</v>
      </c>
      <c r="F8" s="478" t="s">
        <v>94</v>
      </c>
      <c r="G8" s="476" t="s">
        <v>13</v>
      </c>
      <c r="H8" s="478" t="s">
        <v>514</v>
      </c>
      <c r="I8" s="476" t="s">
        <v>570</v>
      </c>
      <c r="J8" s="478" t="s">
        <v>573</v>
      </c>
      <c r="K8" s="487" t="s">
        <v>171</v>
      </c>
      <c r="L8" s="661">
        <v>0.025</v>
      </c>
      <c r="M8" s="476">
        <v>400</v>
      </c>
      <c r="N8" s="476" t="s">
        <v>572</v>
      </c>
      <c r="O8" s="476">
        <v>0.034</v>
      </c>
      <c r="P8" s="476" t="s">
        <v>572</v>
      </c>
      <c r="Q8" s="476">
        <v>392</v>
      </c>
      <c r="R8" s="476" t="s">
        <v>572</v>
      </c>
      <c r="S8" s="479">
        <f t="shared" si="0"/>
        <v>98</v>
      </c>
      <c r="T8" s="476" t="s">
        <v>572</v>
      </c>
    </row>
    <row r="9" spans="1:20" ht="12.75">
      <c r="A9" s="476" t="s">
        <v>362</v>
      </c>
      <c r="B9" s="476" t="s">
        <v>362</v>
      </c>
      <c r="C9" s="476">
        <v>2011</v>
      </c>
      <c r="D9" s="477" t="s">
        <v>505</v>
      </c>
      <c r="E9" s="476">
        <v>1</v>
      </c>
      <c r="F9" s="478" t="s">
        <v>94</v>
      </c>
      <c r="G9" s="476" t="s">
        <v>13</v>
      </c>
      <c r="H9" s="478" t="s">
        <v>514</v>
      </c>
      <c r="I9" s="476" t="s">
        <v>570</v>
      </c>
      <c r="J9" s="478" t="s">
        <v>574</v>
      </c>
      <c r="K9" s="487" t="s">
        <v>171</v>
      </c>
      <c r="L9" s="661">
        <v>0.025</v>
      </c>
      <c r="M9" s="476">
        <v>400</v>
      </c>
      <c r="N9" s="476" t="s">
        <v>572</v>
      </c>
      <c r="O9" s="476">
        <v>0</v>
      </c>
      <c r="P9" s="476" t="s">
        <v>572</v>
      </c>
      <c r="Q9" s="476">
        <v>392</v>
      </c>
      <c r="R9" s="476" t="s">
        <v>572</v>
      </c>
      <c r="S9" s="479">
        <f t="shared" si="0"/>
        <v>98</v>
      </c>
      <c r="T9" s="476" t="s">
        <v>572</v>
      </c>
    </row>
    <row r="10" spans="1:20" ht="12.75">
      <c r="A10" s="476" t="s">
        <v>362</v>
      </c>
      <c r="B10" s="476" t="s">
        <v>362</v>
      </c>
      <c r="C10" s="476">
        <v>2011</v>
      </c>
      <c r="D10" s="477" t="s">
        <v>576</v>
      </c>
      <c r="E10" s="476">
        <v>2</v>
      </c>
      <c r="F10" s="478" t="s">
        <v>94</v>
      </c>
      <c r="G10" s="476" t="s">
        <v>13</v>
      </c>
      <c r="H10" s="478" t="s">
        <v>514</v>
      </c>
      <c r="I10" s="476" t="s">
        <v>570</v>
      </c>
      <c r="J10" s="478" t="s">
        <v>571</v>
      </c>
      <c r="K10" s="487" t="s">
        <v>171</v>
      </c>
      <c r="L10" s="661">
        <v>0.025</v>
      </c>
      <c r="M10" s="476">
        <v>350</v>
      </c>
      <c r="N10" s="476" t="s">
        <v>572</v>
      </c>
      <c r="O10" s="476">
        <v>0.058</v>
      </c>
      <c r="P10" s="476" t="s">
        <v>572</v>
      </c>
      <c r="Q10" s="476">
        <v>454</v>
      </c>
      <c r="R10" s="476" t="s">
        <v>572</v>
      </c>
      <c r="S10" s="479">
        <f t="shared" si="0"/>
        <v>129.71428571428572</v>
      </c>
      <c r="T10" s="476" t="s">
        <v>572</v>
      </c>
    </row>
    <row r="11" spans="1:20" ht="12.75">
      <c r="A11" s="476" t="s">
        <v>362</v>
      </c>
      <c r="B11" s="476" t="s">
        <v>362</v>
      </c>
      <c r="C11" s="476">
        <v>2011</v>
      </c>
      <c r="D11" s="477" t="s">
        <v>576</v>
      </c>
      <c r="E11" s="476">
        <v>2</v>
      </c>
      <c r="F11" s="478" t="s">
        <v>94</v>
      </c>
      <c r="G11" s="476" t="s">
        <v>13</v>
      </c>
      <c r="H11" s="478" t="s">
        <v>514</v>
      </c>
      <c r="I11" s="476" t="s">
        <v>570</v>
      </c>
      <c r="J11" s="478" t="s">
        <v>573</v>
      </c>
      <c r="K11" s="487" t="s">
        <v>171</v>
      </c>
      <c r="L11" s="661">
        <v>0.025</v>
      </c>
      <c r="M11" s="476">
        <v>350</v>
      </c>
      <c r="N11" s="476" t="s">
        <v>572</v>
      </c>
      <c r="O11" s="476">
        <v>0.058</v>
      </c>
      <c r="P11" s="476" t="s">
        <v>572</v>
      </c>
      <c r="Q11" s="476">
        <v>454</v>
      </c>
      <c r="R11" s="476" t="s">
        <v>572</v>
      </c>
      <c r="S11" s="479">
        <f t="shared" si="0"/>
        <v>129.71428571428572</v>
      </c>
      <c r="T11" s="476" t="s">
        <v>572</v>
      </c>
    </row>
    <row r="12" spans="1:20" ht="12.75">
      <c r="A12" s="476" t="s">
        <v>362</v>
      </c>
      <c r="B12" s="476" t="s">
        <v>362</v>
      </c>
      <c r="C12" s="476">
        <v>2011</v>
      </c>
      <c r="D12" s="477" t="s">
        <v>576</v>
      </c>
      <c r="E12" s="476">
        <v>2</v>
      </c>
      <c r="F12" s="478" t="s">
        <v>94</v>
      </c>
      <c r="G12" s="476" t="s">
        <v>13</v>
      </c>
      <c r="H12" s="478" t="s">
        <v>514</v>
      </c>
      <c r="I12" s="476" t="s">
        <v>570</v>
      </c>
      <c r="J12" s="478" t="s">
        <v>574</v>
      </c>
      <c r="K12" s="487" t="s">
        <v>171</v>
      </c>
      <c r="L12" s="661">
        <v>0.025</v>
      </c>
      <c r="M12" s="476">
        <v>350</v>
      </c>
      <c r="N12" s="476" t="s">
        <v>572</v>
      </c>
      <c r="O12" s="476">
        <v>0.03</v>
      </c>
      <c r="P12" s="476" t="s">
        <v>572</v>
      </c>
      <c r="Q12" s="476">
        <v>454</v>
      </c>
      <c r="R12" s="476" t="s">
        <v>572</v>
      </c>
      <c r="S12" s="479">
        <f t="shared" si="0"/>
        <v>129.71428571428572</v>
      </c>
      <c r="T12" s="476" t="s">
        <v>572</v>
      </c>
    </row>
    <row r="13" spans="1:20" ht="25.5">
      <c r="A13" s="476" t="s">
        <v>362</v>
      </c>
      <c r="B13" s="476" t="s">
        <v>362</v>
      </c>
      <c r="C13" s="476">
        <v>2011</v>
      </c>
      <c r="D13" s="477" t="s">
        <v>152</v>
      </c>
      <c r="E13" s="476">
        <v>1</v>
      </c>
      <c r="F13" s="478" t="s">
        <v>94</v>
      </c>
      <c r="G13" s="476" t="s">
        <v>13</v>
      </c>
      <c r="H13" s="478" t="s">
        <v>367</v>
      </c>
      <c r="I13" s="476" t="s">
        <v>367</v>
      </c>
      <c r="J13" s="478" t="s">
        <v>571</v>
      </c>
      <c r="K13" s="468" t="s">
        <v>170</v>
      </c>
      <c r="L13" s="661">
        <v>0.025</v>
      </c>
      <c r="M13" s="476">
        <v>1000</v>
      </c>
      <c r="N13" s="476" t="s">
        <v>572</v>
      </c>
      <c r="O13" s="476">
        <v>0.075</v>
      </c>
      <c r="P13" s="476" t="s">
        <v>572</v>
      </c>
      <c r="Q13" s="480">
        <v>229</v>
      </c>
      <c r="R13" s="476" t="s">
        <v>572</v>
      </c>
      <c r="S13" s="479">
        <f t="shared" si="0"/>
        <v>22.9</v>
      </c>
      <c r="T13" s="476" t="s">
        <v>572</v>
      </c>
    </row>
    <row r="14" spans="1:20" ht="25.5">
      <c r="A14" s="476" t="s">
        <v>362</v>
      </c>
      <c r="B14" s="476" t="s">
        <v>362</v>
      </c>
      <c r="C14" s="476">
        <v>2011</v>
      </c>
      <c r="D14" s="477" t="s">
        <v>152</v>
      </c>
      <c r="E14" s="476">
        <v>1</v>
      </c>
      <c r="F14" s="478" t="s">
        <v>94</v>
      </c>
      <c r="G14" s="476" t="s">
        <v>13</v>
      </c>
      <c r="H14" s="478" t="s">
        <v>367</v>
      </c>
      <c r="I14" s="476" t="s">
        <v>367</v>
      </c>
      <c r="J14" s="478" t="s">
        <v>573</v>
      </c>
      <c r="K14" s="468" t="s">
        <v>170</v>
      </c>
      <c r="L14" s="661">
        <v>0.025</v>
      </c>
      <c r="M14" s="476">
        <v>1000</v>
      </c>
      <c r="N14" s="476" t="s">
        <v>572</v>
      </c>
      <c r="O14" s="476">
        <v>0.075</v>
      </c>
      <c r="P14" s="476" t="s">
        <v>572</v>
      </c>
      <c r="Q14" s="480">
        <v>229</v>
      </c>
      <c r="R14" s="476" t="s">
        <v>572</v>
      </c>
      <c r="S14" s="479">
        <f t="shared" si="0"/>
        <v>22.9</v>
      </c>
      <c r="T14" s="476" t="s">
        <v>572</v>
      </c>
    </row>
    <row r="15" spans="1:20" ht="25.5">
      <c r="A15" s="476" t="s">
        <v>362</v>
      </c>
      <c r="B15" s="476" t="s">
        <v>362</v>
      </c>
      <c r="C15" s="476">
        <v>2011</v>
      </c>
      <c r="D15" s="477" t="s">
        <v>152</v>
      </c>
      <c r="E15" s="476">
        <v>1</v>
      </c>
      <c r="F15" s="478" t="s">
        <v>94</v>
      </c>
      <c r="G15" s="476" t="s">
        <v>13</v>
      </c>
      <c r="H15" s="478" t="s">
        <v>367</v>
      </c>
      <c r="I15" s="476" t="s">
        <v>367</v>
      </c>
      <c r="J15" s="478" t="s">
        <v>574</v>
      </c>
      <c r="K15" s="468" t="s">
        <v>170</v>
      </c>
      <c r="L15" s="661">
        <v>0.025</v>
      </c>
      <c r="M15" s="476">
        <v>1000</v>
      </c>
      <c r="N15" s="476" t="s">
        <v>572</v>
      </c>
      <c r="O15" s="476">
        <v>0.11</v>
      </c>
      <c r="P15" s="476" t="s">
        <v>572</v>
      </c>
      <c r="Q15" s="480">
        <v>229</v>
      </c>
      <c r="R15" s="476" t="s">
        <v>572</v>
      </c>
      <c r="S15" s="479">
        <f t="shared" si="0"/>
        <v>22.9</v>
      </c>
      <c r="T15" s="476" t="s">
        <v>572</v>
      </c>
    </row>
    <row r="16" spans="1:20" ht="25.5">
      <c r="A16" s="476" t="s">
        <v>362</v>
      </c>
      <c r="B16" s="476" t="s">
        <v>362</v>
      </c>
      <c r="C16" s="476">
        <v>2011</v>
      </c>
      <c r="D16" s="477" t="s">
        <v>152</v>
      </c>
      <c r="E16" s="476">
        <v>1</v>
      </c>
      <c r="F16" s="478" t="s">
        <v>94</v>
      </c>
      <c r="G16" s="476" t="s">
        <v>13</v>
      </c>
      <c r="H16" s="478" t="s">
        <v>367</v>
      </c>
      <c r="I16" s="476" t="s">
        <v>367</v>
      </c>
      <c r="J16" s="478" t="s">
        <v>575</v>
      </c>
      <c r="K16" s="468" t="s">
        <v>170</v>
      </c>
      <c r="L16" s="661">
        <v>0.025</v>
      </c>
      <c r="M16" s="476">
        <v>1000</v>
      </c>
      <c r="N16" s="476" t="s">
        <v>572</v>
      </c>
      <c r="O16" s="476">
        <v>0.001</v>
      </c>
      <c r="P16" s="476" t="s">
        <v>572</v>
      </c>
      <c r="Q16" s="480">
        <v>229</v>
      </c>
      <c r="R16" s="476" t="s">
        <v>572</v>
      </c>
      <c r="S16" s="479">
        <f t="shared" si="0"/>
        <v>22.9</v>
      </c>
      <c r="T16" s="476" t="s">
        <v>572</v>
      </c>
    </row>
    <row r="17" spans="1:20" ht="25.5">
      <c r="A17" s="476" t="s">
        <v>362</v>
      </c>
      <c r="B17" s="476" t="s">
        <v>362</v>
      </c>
      <c r="C17" s="476">
        <v>2011</v>
      </c>
      <c r="D17" s="477" t="s">
        <v>152</v>
      </c>
      <c r="E17" s="476">
        <v>1</v>
      </c>
      <c r="F17" s="478" t="s">
        <v>94</v>
      </c>
      <c r="G17" s="476" t="s">
        <v>13</v>
      </c>
      <c r="H17" s="476" t="s">
        <v>401</v>
      </c>
      <c r="I17" s="476" t="s">
        <v>401</v>
      </c>
      <c r="J17" s="478" t="s">
        <v>571</v>
      </c>
      <c r="K17" s="468" t="s">
        <v>170</v>
      </c>
      <c r="L17" s="661">
        <v>0.025</v>
      </c>
      <c r="M17" s="476">
        <v>1250</v>
      </c>
      <c r="N17" s="476" t="s">
        <v>572</v>
      </c>
      <c r="O17" s="476">
        <v>0.075</v>
      </c>
      <c r="P17" s="476" t="s">
        <v>572</v>
      </c>
      <c r="Q17" s="480">
        <v>2619</v>
      </c>
      <c r="R17" s="476" t="s">
        <v>572</v>
      </c>
      <c r="S17" s="479">
        <f t="shared" si="0"/>
        <v>209.52</v>
      </c>
      <c r="T17" s="476" t="s">
        <v>572</v>
      </c>
    </row>
    <row r="18" spans="1:20" ht="25.5">
      <c r="A18" s="476" t="s">
        <v>362</v>
      </c>
      <c r="B18" s="476" t="s">
        <v>362</v>
      </c>
      <c r="C18" s="476">
        <v>2011</v>
      </c>
      <c r="D18" s="477" t="s">
        <v>152</v>
      </c>
      <c r="E18" s="476">
        <v>1</v>
      </c>
      <c r="F18" s="478" t="s">
        <v>94</v>
      </c>
      <c r="G18" s="476" t="s">
        <v>13</v>
      </c>
      <c r="H18" s="476" t="s">
        <v>401</v>
      </c>
      <c r="I18" s="476" t="s">
        <v>401</v>
      </c>
      <c r="J18" s="478" t="s">
        <v>573</v>
      </c>
      <c r="K18" s="468" t="s">
        <v>170</v>
      </c>
      <c r="L18" s="661">
        <v>0.025</v>
      </c>
      <c r="M18" s="476">
        <v>1250</v>
      </c>
      <c r="N18" s="476" t="s">
        <v>572</v>
      </c>
      <c r="O18" s="476">
        <v>0.075</v>
      </c>
      <c r="P18" s="476" t="s">
        <v>572</v>
      </c>
      <c r="Q18" s="480">
        <v>2619</v>
      </c>
      <c r="R18" s="476" t="s">
        <v>572</v>
      </c>
      <c r="S18" s="479">
        <f t="shared" si="0"/>
        <v>209.52</v>
      </c>
      <c r="T18" s="476" t="s">
        <v>572</v>
      </c>
    </row>
    <row r="19" spans="1:20" ht="25.5">
      <c r="A19" s="476" t="s">
        <v>362</v>
      </c>
      <c r="B19" s="476" t="s">
        <v>362</v>
      </c>
      <c r="C19" s="476">
        <v>2011</v>
      </c>
      <c r="D19" s="477" t="s">
        <v>152</v>
      </c>
      <c r="E19" s="476">
        <v>1</v>
      </c>
      <c r="F19" s="478" t="s">
        <v>94</v>
      </c>
      <c r="G19" s="476" t="s">
        <v>13</v>
      </c>
      <c r="H19" s="476" t="s">
        <v>401</v>
      </c>
      <c r="I19" s="476" t="s">
        <v>401</v>
      </c>
      <c r="J19" s="478" t="s">
        <v>574</v>
      </c>
      <c r="K19" s="468" t="s">
        <v>170</v>
      </c>
      <c r="L19" s="661">
        <v>0.025</v>
      </c>
      <c r="M19" s="476">
        <v>1250</v>
      </c>
      <c r="N19" s="476" t="s">
        <v>572</v>
      </c>
      <c r="O19" s="476">
        <v>0.11</v>
      </c>
      <c r="P19" s="476" t="s">
        <v>572</v>
      </c>
      <c r="Q19" s="480">
        <v>2619</v>
      </c>
      <c r="R19" s="476" t="s">
        <v>572</v>
      </c>
      <c r="S19" s="479">
        <f t="shared" si="0"/>
        <v>209.52</v>
      </c>
      <c r="T19" s="476" t="s">
        <v>572</v>
      </c>
    </row>
    <row r="20" spans="1:20" ht="25.5">
      <c r="A20" s="476" t="s">
        <v>362</v>
      </c>
      <c r="B20" s="476" t="s">
        <v>362</v>
      </c>
      <c r="C20" s="476">
        <v>2011</v>
      </c>
      <c r="D20" s="477" t="s">
        <v>152</v>
      </c>
      <c r="E20" s="476">
        <v>1</v>
      </c>
      <c r="F20" s="478" t="s">
        <v>94</v>
      </c>
      <c r="G20" s="476" t="s">
        <v>13</v>
      </c>
      <c r="H20" s="476" t="s">
        <v>401</v>
      </c>
      <c r="I20" s="476" t="s">
        <v>401</v>
      </c>
      <c r="J20" s="478" t="s">
        <v>575</v>
      </c>
      <c r="K20" s="468" t="s">
        <v>170</v>
      </c>
      <c r="L20" s="661">
        <v>0.025</v>
      </c>
      <c r="M20" s="476">
        <v>1250</v>
      </c>
      <c r="N20" s="476" t="s">
        <v>572</v>
      </c>
      <c r="O20" s="476">
        <v>0.001</v>
      </c>
      <c r="P20" s="476" t="s">
        <v>572</v>
      </c>
      <c r="Q20" s="480">
        <v>2619</v>
      </c>
      <c r="R20" s="476" t="s">
        <v>572</v>
      </c>
      <c r="S20" s="479">
        <f t="shared" si="0"/>
        <v>209.52</v>
      </c>
      <c r="T20" s="476" t="s">
        <v>572</v>
      </c>
    </row>
    <row r="21" spans="1:20" ht="25.5">
      <c r="A21" s="476" t="s">
        <v>362</v>
      </c>
      <c r="B21" s="476" t="s">
        <v>362</v>
      </c>
      <c r="C21" s="476">
        <v>2011</v>
      </c>
      <c r="D21" s="477" t="s">
        <v>498</v>
      </c>
      <c r="E21" s="476">
        <v>2</v>
      </c>
      <c r="F21" s="478" t="s">
        <v>94</v>
      </c>
      <c r="G21" s="476" t="s">
        <v>13</v>
      </c>
      <c r="H21" s="478" t="s">
        <v>514</v>
      </c>
      <c r="I21" s="476" t="s">
        <v>570</v>
      </c>
      <c r="J21" s="478" t="s">
        <v>571</v>
      </c>
      <c r="K21" s="468" t="s">
        <v>170</v>
      </c>
      <c r="L21" s="661">
        <v>0.025</v>
      </c>
      <c r="M21" s="476">
        <v>2000</v>
      </c>
      <c r="N21" s="476" t="s">
        <v>572</v>
      </c>
      <c r="O21" s="476">
        <v>0.066</v>
      </c>
      <c r="P21" s="476" t="s">
        <v>572</v>
      </c>
      <c r="Q21" s="480">
        <v>2465</v>
      </c>
      <c r="R21" s="476" t="s">
        <v>572</v>
      </c>
      <c r="S21" s="479">
        <f t="shared" si="0"/>
        <v>123.25</v>
      </c>
      <c r="T21" s="481" t="s">
        <v>572</v>
      </c>
    </row>
    <row r="22" spans="1:20" ht="25.5">
      <c r="A22" s="476" t="s">
        <v>362</v>
      </c>
      <c r="B22" s="476" t="s">
        <v>362</v>
      </c>
      <c r="C22" s="476">
        <v>2011</v>
      </c>
      <c r="D22" s="477" t="s">
        <v>498</v>
      </c>
      <c r="E22" s="476">
        <v>2</v>
      </c>
      <c r="F22" s="478" t="s">
        <v>94</v>
      </c>
      <c r="G22" s="476" t="s">
        <v>13</v>
      </c>
      <c r="H22" s="478" t="s">
        <v>514</v>
      </c>
      <c r="I22" s="476" t="s">
        <v>570</v>
      </c>
      <c r="J22" s="478" t="s">
        <v>573</v>
      </c>
      <c r="K22" s="468" t="s">
        <v>170</v>
      </c>
      <c r="L22" s="661">
        <v>0.025</v>
      </c>
      <c r="M22" s="476">
        <v>2000</v>
      </c>
      <c r="N22" s="476" t="s">
        <v>572</v>
      </c>
      <c r="O22" s="476">
        <v>0.066</v>
      </c>
      <c r="P22" s="476" t="s">
        <v>572</v>
      </c>
      <c r="Q22" s="480">
        <v>2465</v>
      </c>
      <c r="R22" s="476" t="s">
        <v>572</v>
      </c>
      <c r="S22" s="479">
        <f t="shared" si="0"/>
        <v>123.25</v>
      </c>
      <c r="T22" s="481" t="s">
        <v>572</v>
      </c>
    </row>
    <row r="23" spans="1:20" ht="25.5">
      <c r="A23" s="476" t="s">
        <v>362</v>
      </c>
      <c r="B23" s="476" t="s">
        <v>362</v>
      </c>
      <c r="C23" s="476">
        <v>2011</v>
      </c>
      <c r="D23" s="477" t="s">
        <v>498</v>
      </c>
      <c r="E23" s="476">
        <v>2</v>
      </c>
      <c r="F23" s="478" t="s">
        <v>94</v>
      </c>
      <c r="G23" s="476" t="s">
        <v>13</v>
      </c>
      <c r="H23" s="478" t="s">
        <v>514</v>
      </c>
      <c r="I23" s="476" t="s">
        <v>570</v>
      </c>
      <c r="J23" s="478" t="s">
        <v>574</v>
      </c>
      <c r="K23" s="468" t="s">
        <v>170</v>
      </c>
      <c r="L23" s="661">
        <v>0.025</v>
      </c>
      <c r="M23" s="476">
        <v>2000</v>
      </c>
      <c r="N23" s="476" t="s">
        <v>572</v>
      </c>
      <c r="O23" s="476">
        <v>0.147</v>
      </c>
      <c r="P23" s="476" t="s">
        <v>572</v>
      </c>
      <c r="Q23" s="480">
        <v>2465</v>
      </c>
      <c r="R23" s="476" t="s">
        <v>572</v>
      </c>
      <c r="S23" s="479">
        <f t="shared" si="0"/>
        <v>123.25</v>
      </c>
      <c r="T23" s="481" t="s">
        <v>572</v>
      </c>
    </row>
    <row r="24" spans="1:20" ht="25.5">
      <c r="A24" s="476" t="s">
        <v>362</v>
      </c>
      <c r="B24" s="476" t="s">
        <v>362</v>
      </c>
      <c r="C24" s="476">
        <v>2011</v>
      </c>
      <c r="D24" s="482" t="s">
        <v>140</v>
      </c>
      <c r="E24" s="476">
        <v>2</v>
      </c>
      <c r="F24" s="478" t="s">
        <v>94</v>
      </c>
      <c r="G24" s="476" t="s">
        <v>13</v>
      </c>
      <c r="H24" s="478" t="s">
        <v>514</v>
      </c>
      <c r="I24" s="476" t="s">
        <v>570</v>
      </c>
      <c r="J24" s="478" t="s">
        <v>571</v>
      </c>
      <c r="K24" s="468" t="s">
        <v>170</v>
      </c>
      <c r="L24" s="661">
        <v>0.025</v>
      </c>
      <c r="M24" s="476">
        <v>100</v>
      </c>
      <c r="N24" s="476" t="s">
        <v>572</v>
      </c>
      <c r="O24" s="476">
        <v>0.067</v>
      </c>
      <c r="P24" s="476" t="s">
        <v>572</v>
      </c>
      <c r="Q24" s="476">
        <v>442</v>
      </c>
      <c r="R24" s="476" t="s">
        <v>572</v>
      </c>
      <c r="S24" s="479">
        <f t="shared" si="0"/>
        <v>442</v>
      </c>
      <c r="T24" s="481" t="s">
        <v>572</v>
      </c>
    </row>
    <row r="25" spans="1:20" ht="25.5">
      <c r="A25" s="476" t="s">
        <v>362</v>
      </c>
      <c r="B25" s="476" t="s">
        <v>362</v>
      </c>
      <c r="C25" s="476">
        <v>2011</v>
      </c>
      <c r="D25" s="482" t="s">
        <v>140</v>
      </c>
      <c r="E25" s="476">
        <v>2</v>
      </c>
      <c r="F25" s="478" t="s">
        <v>94</v>
      </c>
      <c r="G25" s="476" t="s">
        <v>13</v>
      </c>
      <c r="H25" s="478" t="s">
        <v>514</v>
      </c>
      <c r="I25" s="476" t="s">
        <v>570</v>
      </c>
      <c r="J25" s="478" t="s">
        <v>573</v>
      </c>
      <c r="K25" s="468" t="s">
        <v>170</v>
      </c>
      <c r="L25" s="661">
        <v>0.025</v>
      </c>
      <c r="M25" s="476">
        <v>100</v>
      </c>
      <c r="N25" s="476" t="s">
        <v>572</v>
      </c>
      <c r="O25" s="476">
        <v>0.067</v>
      </c>
      <c r="P25" s="476" t="s">
        <v>572</v>
      </c>
      <c r="Q25" s="476">
        <v>442</v>
      </c>
      <c r="R25" s="476" t="s">
        <v>572</v>
      </c>
      <c r="S25" s="479">
        <f t="shared" si="0"/>
        <v>442</v>
      </c>
      <c r="T25" s="481" t="s">
        <v>572</v>
      </c>
    </row>
    <row r="26" spans="1:20" ht="25.5">
      <c r="A26" s="476" t="s">
        <v>362</v>
      </c>
      <c r="B26" s="476" t="s">
        <v>362</v>
      </c>
      <c r="C26" s="476">
        <v>2011</v>
      </c>
      <c r="D26" s="482" t="s">
        <v>140</v>
      </c>
      <c r="E26" s="476">
        <v>2</v>
      </c>
      <c r="F26" s="478" t="s">
        <v>94</v>
      </c>
      <c r="G26" s="476" t="s">
        <v>13</v>
      </c>
      <c r="H26" s="478" t="s">
        <v>514</v>
      </c>
      <c r="I26" s="476" t="s">
        <v>570</v>
      </c>
      <c r="J26" s="478" t="s">
        <v>574</v>
      </c>
      <c r="K26" s="468" t="s">
        <v>170</v>
      </c>
      <c r="L26" s="661">
        <v>0.025</v>
      </c>
      <c r="M26" s="476">
        <v>100</v>
      </c>
      <c r="N26" s="476" t="s">
        <v>572</v>
      </c>
      <c r="O26" s="476">
        <v>0.099</v>
      </c>
      <c r="P26" s="476" t="s">
        <v>572</v>
      </c>
      <c r="Q26" s="476">
        <v>442</v>
      </c>
      <c r="R26" s="476" t="s">
        <v>572</v>
      </c>
      <c r="S26" s="479">
        <f t="shared" si="0"/>
        <v>442</v>
      </c>
      <c r="T26" s="476" t="s">
        <v>572</v>
      </c>
    </row>
    <row r="27" spans="1:20" ht="25.5">
      <c r="A27" s="476" t="s">
        <v>362</v>
      </c>
      <c r="B27" s="476" t="s">
        <v>362</v>
      </c>
      <c r="C27" s="476">
        <v>2011</v>
      </c>
      <c r="D27" s="482" t="s">
        <v>500</v>
      </c>
      <c r="E27" s="476">
        <v>2</v>
      </c>
      <c r="F27" s="478" t="s">
        <v>94</v>
      </c>
      <c r="G27" s="476" t="s">
        <v>13</v>
      </c>
      <c r="H27" s="478" t="s">
        <v>514</v>
      </c>
      <c r="I27" s="476" t="s">
        <v>570</v>
      </c>
      <c r="J27" s="478" t="s">
        <v>571</v>
      </c>
      <c r="K27" s="468" t="s">
        <v>170</v>
      </c>
      <c r="L27" s="661">
        <v>0.025</v>
      </c>
      <c r="M27" s="476">
        <v>100</v>
      </c>
      <c r="N27" s="476" t="s">
        <v>572</v>
      </c>
      <c r="O27" s="476">
        <v>0.063</v>
      </c>
      <c r="P27" s="476" t="s">
        <v>572</v>
      </c>
      <c r="Q27" s="476">
        <v>101</v>
      </c>
      <c r="R27" s="476" t="s">
        <v>572</v>
      </c>
      <c r="S27" s="479">
        <f t="shared" si="0"/>
        <v>101</v>
      </c>
      <c r="T27" s="476" t="s">
        <v>572</v>
      </c>
    </row>
    <row r="28" spans="1:20" ht="25.5">
      <c r="A28" s="476" t="s">
        <v>362</v>
      </c>
      <c r="B28" s="476" t="s">
        <v>362</v>
      </c>
      <c r="C28" s="476">
        <v>2011</v>
      </c>
      <c r="D28" s="482" t="s">
        <v>500</v>
      </c>
      <c r="E28" s="476">
        <v>2</v>
      </c>
      <c r="F28" s="478" t="s">
        <v>94</v>
      </c>
      <c r="G28" s="476" t="s">
        <v>13</v>
      </c>
      <c r="H28" s="478" t="s">
        <v>514</v>
      </c>
      <c r="I28" s="476" t="s">
        <v>570</v>
      </c>
      <c r="J28" s="478" t="s">
        <v>573</v>
      </c>
      <c r="K28" s="468" t="s">
        <v>170</v>
      </c>
      <c r="L28" s="661">
        <v>0.025</v>
      </c>
      <c r="M28" s="476">
        <v>100</v>
      </c>
      <c r="N28" s="476" t="s">
        <v>572</v>
      </c>
      <c r="O28" s="476">
        <v>0.063</v>
      </c>
      <c r="P28" s="476" t="s">
        <v>572</v>
      </c>
      <c r="Q28" s="476">
        <v>101</v>
      </c>
      <c r="R28" s="476" t="s">
        <v>572</v>
      </c>
      <c r="S28" s="479">
        <f t="shared" si="0"/>
        <v>101</v>
      </c>
      <c r="T28" s="476" t="s">
        <v>572</v>
      </c>
    </row>
    <row r="29" spans="1:20" ht="25.5">
      <c r="A29" s="476" t="s">
        <v>362</v>
      </c>
      <c r="B29" s="476" t="s">
        <v>362</v>
      </c>
      <c r="C29" s="476">
        <v>2011</v>
      </c>
      <c r="D29" s="482" t="s">
        <v>500</v>
      </c>
      <c r="E29" s="476">
        <v>2</v>
      </c>
      <c r="F29" s="478" t="s">
        <v>94</v>
      </c>
      <c r="G29" s="476" t="s">
        <v>13</v>
      </c>
      <c r="H29" s="478" t="s">
        <v>514</v>
      </c>
      <c r="I29" s="476" t="s">
        <v>570</v>
      </c>
      <c r="J29" s="478" t="s">
        <v>574</v>
      </c>
      <c r="K29" s="468" t="s">
        <v>170</v>
      </c>
      <c r="L29" s="661">
        <v>0.025</v>
      </c>
      <c r="M29" s="476">
        <v>100</v>
      </c>
      <c r="N29" s="476" t="s">
        <v>572</v>
      </c>
      <c r="O29" s="476">
        <v>0.043</v>
      </c>
      <c r="P29" s="476" t="s">
        <v>572</v>
      </c>
      <c r="Q29" s="476">
        <v>101</v>
      </c>
      <c r="R29" s="476" t="s">
        <v>572</v>
      </c>
      <c r="S29" s="479">
        <f t="shared" si="0"/>
        <v>101</v>
      </c>
      <c r="T29" s="476" t="s">
        <v>572</v>
      </c>
    </row>
    <row r="30" spans="1:20" ht="25.5">
      <c r="A30" s="476" t="s">
        <v>362</v>
      </c>
      <c r="B30" s="476" t="s">
        <v>362</v>
      </c>
      <c r="C30" s="476">
        <v>2011</v>
      </c>
      <c r="D30" s="477" t="s">
        <v>497</v>
      </c>
      <c r="E30" s="476">
        <v>1</v>
      </c>
      <c r="F30" s="478" t="s">
        <v>94</v>
      </c>
      <c r="G30" s="476" t="s">
        <v>13</v>
      </c>
      <c r="H30" s="478" t="s">
        <v>514</v>
      </c>
      <c r="I30" s="476" t="s">
        <v>570</v>
      </c>
      <c r="J30" s="478" t="s">
        <v>571</v>
      </c>
      <c r="K30" s="468" t="s">
        <v>170</v>
      </c>
      <c r="L30" s="661">
        <v>0.025</v>
      </c>
      <c r="M30" s="476">
        <v>3400</v>
      </c>
      <c r="N30" s="476" t="s">
        <v>572</v>
      </c>
      <c r="O30" s="476">
        <v>0.034</v>
      </c>
      <c r="P30" s="476" t="s">
        <v>572</v>
      </c>
      <c r="Q30" s="476">
        <v>3677</v>
      </c>
      <c r="R30" s="476" t="s">
        <v>572</v>
      </c>
      <c r="S30" s="479">
        <f t="shared" si="0"/>
        <v>108.1470588235294</v>
      </c>
      <c r="T30" s="476" t="s">
        <v>572</v>
      </c>
    </row>
    <row r="31" spans="1:20" ht="25.5">
      <c r="A31" s="476" t="s">
        <v>362</v>
      </c>
      <c r="B31" s="476" t="s">
        <v>362</v>
      </c>
      <c r="C31" s="476">
        <v>2011</v>
      </c>
      <c r="D31" s="477" t="s">
        <v>497</v>
      </c>
      <c r="E31" s="476">
        <v>1</v>
      </c>
      <c r="F31" s="478" t="s">
        <v>94</v>
      </c>
      <c r="G31" s="476" t="s">
        <v>13</v>
      </c>
      <c r="H31" s="478" t="s">
        <v>514</v>
      </c>
      <c r="I31" s="476" t="s">
        <v>570</v>
      </c>
      <c r="J31" s="478" t="s">
        <v>573</v>
      </c>
      <c r="K31" s="468" t="s">
        <v>170</v>
      </c>
      <c r="L31" s="661">
        <v>0.025</v>
      </c>
      <c r="M31" s="476">
        <v>3400</v>
      </c>
      <c r="N31" s="476" t="s">
        <v>572</v>
      </c>
      <c r="O31" s="476">
        <v>0.034</v>
      </c>
      <c r="P31" s="476" t="s">
        <v>572</v>
      </c>
      <c r="Q31" s="476">
        <v>3677</v>
      </c>
      <c r="R31" s="476" t="s">
        <v>572</v>
      </c>
      <c r="S31" s="479">
        <f t="shared" si="0"/>
        <v>108.1470588235294</v>
      </c>
      <c r="T31" s="476" t="s">
        <v>572</v>
      </c>
    </row>
    <row r="32" spans="1:20" ht="25.5">
      <c r="A32" s="476" t="s">
        <v>362</v>
      </c>
      <c r="B32" s="476" t="s">
        <v>362</v>
      </c>
      <c r="C32" s="476">
        <v>2011</v>
      </c>
      <c r="D32" s="477" t="s">
        <v>497</v>
      </c>
      <c r="E32" s="476">
        <v>1</v>
      </c>
      <c r="F32" s="478" t="s">
        <v>94</v>
      </c>
      <c r="G32" s="476" t="s">
        <v>13</v>
      </c>
      <c r="H32" s="478" t="s">
        <v>514</v>
      </c>
      <c r="I32" s="476" t="s">
        <v>570</v>
      </c>
      <c r="J32" s="478" t="s">
        <v>574</v>
      </c>
      <c r="K32" s="468" t="s">
        <v>170</v>
      </c>
      <c r="L32" s="661">
        <v>0.025</v>
      </c>
      <c r="M32" s="476">
        <v>3400</v>
      </c>
      <c r="N32" s="476" t="s">
        <v>572</v>
      </c>
      <c r="O32" s="476">
        <v>0.208</v>
      </c>
      <c r="P32" s="476" t="s">
        <v>572</v>
      </c>
      <c r="Q32" s="476">
        <v>3677</v>
      </c>
      <c r="R32" s="476" t="s">
        <v>572</v>
      </c>
      <c r="S32" s="479">
        <f t="shared" si="0"/>
        <v>108.1470588235294</v>
      </c>
      <c r="T32" s="476" t="s">
        <v>572</v>
      </c>
    </row>
    <row r="33" spans="1:20" ht="25.5">
      <c r="A33" s="476" t="s">
        <v>362</v>
      </c>
      <c r="B33" s="476" t="s">
        <v>362</v>
      </c>
      <c r="C33" s="476">
        <v>2011</v>
      </c>
      <c r="D33" s="483" t="s">
        <v>495</v>
      </c>
      <c r="E33" s="476">
        <v>1</v>
      </c>
      <c r="F33" s="478" t="s">
        <v>94</v>
      </c>
      <c r="G33" s="476" t="s">
        <v>13</v>
      </c>
      <c r="H33" s="476" t="s">
        <v>367</v>
      </c>
      <c r="I33" s="476" t="s">
        <v>367</v>
      </c>
      <c r="J33" s="478" t="s">
        <v>571</v>
      </c>
      <c r="K33" s="468" t="s">
        <v>170</v>
      </c>
      <c r="L33" s="661">
        <v>0.025</v>
      </c>
      <c r="M33" s="476">
        <v>1500</v>
      </c>
      <c r="N33" s="476" t="s">
        <v>572</v>
      </c>
      <c r="O33" s="476">
        <v>0.069</v>
      </c>
      <c r="P33" s="476" t="s">
        <v>572</v>
      </c>
      <c r="Q33" s="476">
        <v>541</v>
      </c>
      <c r="R33" s="476" t="s">
        <v>572</v>
      </c>
      <c r="S33" s="479">
        <f t="shared" si="0"/>
        <v>36.06666666666667</v>
      </c>
      <c r="T33" s="476" t="s">
        <v>572</v>
      </c>
    </row>
    <row r="34" spans="1:20" ht="25.5">
      <c r="A34" s="476" t="s">
        <v>362</v>
      </c>
      <c r="B34" s="476" t="s">
        <v>362</v>
      </c>
      <c r="C34" s="476">
        <v>2011</v>
      </c>
      <c r="D34" s="483" t="s">
        <v>495</v>
      </c>
      <c r="E34" s="476">
        <v>1</v>
      </c>
      <c r="F34" s="478" t="s">
        <v>94</v>
      </c>
      <c r="G34" s="476" t="s">
        <v>13</v>
      </c>
      <c r="H34" s="476" t="s">
        <v>367</v>
      </c>
      <c r="I34" s="476" t="s">
        <v>367</v>
      </c>
      <c r="J34" s="478" t="s">
        <v>573</v>
      </c>
      <c r="K34" s="468" t="s">
        <v>170</v>
      </c>
      <c r="L34" s="661">
        <v>0.025</v>
      </c>
      <c r="M34" s="476">
        <v>1500</v>
      </c>
      <c r="N34" s="476" t="s">
        <v>572</v>
      </c>
      <c r="O34" s="476">
        <v>0.069</v>
      </c>
      <c r="P34" s="476" t="s">
        <v>572</v>
      </c>
      <c r="Q34" s="476">
        <v>541</v>
      </c>
      <c r="R34" s="476" t="s">
        <v>572</v>
      </c>
      <c r="S34" s="479">
        <f t="shared" si="0"/>
        <v>36.06666666666667</v>
      </c>
      <c r="T34" s="476" t="s">
        <v>572</v>
      </c>
    </row>
    <row r="35" spans="1:20" ht="25.5">
      <c r="A35" s="476" t="s">
        <v>362</v>
      </c>
      <c r="B35" s="476" t="s">
        <v>362</v>
      </c>
      <c r="C35" s="476">
        <v>2011</v>
      </c>
      <c r="D35" s="483" t="s">
        <v>495</v>
      </c>
      <c r="E35" s="476">
        <v>1</v>
      </c>
      <c r="F35" s="478" t="s">
        <v>94</v>
      </c>
      <c r="G35" s="476" t="s">
        <v>13</v>
      </c>
      <c r="H35" s="476" t="s">
        <v>367</v>
      </c>
      <c r="I35" s="476" t="s">
        <v>367</v>
      </c>
      <c r="J35" s="478" t="s">
        <v>574</v>
      </c>
      <c r="K35" s="468" t="s">
        <v>170</v>
      </c>
      <c r="L35" s="661">
        <v>0.025</v>
      </c>
      <c r="M35" s="476">
        <v>1500</v>
      </c>
      <c r="N35" s="476" t="s">
        <v>572</v>
      </c>
      <c r="O35" s="476">
        <v>0.214</v>
      </c>
      <c r="P35" s="476" t="s">
        <v>572</v>
      </c>
      <c r="Q35" s="476">
        <v>541</v>
      </c>
      <c r="R35" s="476" t="s">
        <v>572</v>
      </c>
      <c r="S35" s="479">
        <f t="shared" si="0"/>
        <v>36.06666666666667</v>
      </c>
      <c r="T35" s="476" t="s">
        <v>572</v>
      </c>
    </row>
    <row r="36" spans="1:20" ht="25.5">
      <c r="A36" s="476" t="s">
        <v>362</v>
      </c>
      <c r="B36" s="476" t="s">
        <v>362</v>
      </c>
      <c r="C36" s="476">
        <v>2011</v>
      </c>
      <c r="D36" s="483" t="s">
        <v>495</v>
      </c>
      <c r="E36" s="476">
        <v>1</v>
      </c>
      <c r="F36" s="478" t="s">
        <v>94</v>
      </c>
      <c r="G36" s="476" t="s">
        <v>13</v>
      </c>
      <c r="H36" s="476" t="s">
        <v>367</v>
      </c>
      <c r="I36" s="476" t="s">
        <v>367</v>
      </c>
      <c r="J36" s="478" t="s">
        <v>575</v>
      </c>
      <c r="K36" s="468" t="s">
        <v>170</v>
      </c>
      <c r="L36" s="661">
        <v>0.025</v>
      </c>
      <c r="M36" s="476">
        <v>1500</v>
      </c>
      <c r="N36" s="476" t="s">
        <v>572</v>
      </c>
      <c r="O36" s="476">
        <v>0.001</v>
      </c>
      <c r="P36" s="476" t="s">
        <v>572</v>
      </c>
      <c r="Q36" s="476">
        <v>541</v>
      </c>
      <c r="R36" s="476" t="s">
        <v>572</v>
      </c>
      <c r="S36" s="479">
        <f t="shared" si="0"/>
        <v>36.06666666666667</v>
      </c>
      <c r="T36" s="476" t="s">
        <v>572</v>
      </c>
    </row>
    <row r="37" spans="1:20" ht="25.5">
      <c r="A37" s="476" t="s">
        <v>362</v>
      </c>
      <c r="B37" s="476" t="s">
        <v>362</v>
      </c>
      <c r="C37" s="476">
        <v>2011</v>
      </c>
      <c r="D37" s="483" t="s">
        <v>495</v>
      </c>
      <c r="E37" s="476">
        <v>1</v>
      </c>
      <c r="F37" s="478" t="s">
        <v>94</v>
      </c>
      <c r="G37" s="476" t="s">
        <v>13</v>
      </c>
      <c r="H37" s="476" t="s">
        <v>401</v>
      </c>
      <c r="I37" s="476" t="s">
        <v>401</v>
      </c>
      <c r="J37" s="478" t="s">
        <v>571</v>
      </c>
      <c r="K37" s="468" t="s">
        <v>170</v>
      </c>
      <c r="L37" s="661">
        <v>0.025</v>
      </c>
      <c r="M37" s="476">
        <v>5100</v>
      </c>
      <c r="N37" s="476" t="s">
        <v>572</v>
      </c>
      <c r="O37" s="476">
        <v>0.069</v>
      </c>
      <c r="P37" s="476" t="s">
        <v>572</v>
      </c>
      <c r="Q37" s="663">
        <v>2653</v>
      </c>
      <c r="R37" s="476" t="s">
        <v>572</v>
      </c>
      <c r="S37" s="479">
        <f t="shared" si="0"/>
        <v>52.01960784313726</v>
      </c>
      <c r="T37" s="476" t="s">
        <v>572</v>
      </c>
    </row>
    <row r="38" spans="1:20" ht="25.5">
      <c r="A38" s="476" t="s">
        <v>362</v>
      </c>
      <c r="B38" s="476" t="s">
        <v>362</v>
      </c>
      <c r="C38" s="476">
        <v>2011</v>
      </c>
      <c r="D38" s="483" t="s">
        <v>495</v>
      </c>
      <c r="E38" s="476">
        <v>1</v>
      </c>
      <c r="F38" s="478" t="s">
        <v>94</v>
      </c>
      <c r="G38" s="476" t="s">
        <v>13</v>
      </c>
      <c r="H38" s="476" t="s">
        <v>401</v>
      </c>
      <c r="I38" s="476" t="s">
        <v>401</v>
      </c>
      <c r="J38" s="478" t="s">
        <v>573</v>
      </c>
      <c r="K38" s="468" t="s">
        <v>170</v>
      </c>
      <c r="L38" s="661">
        <v>0.025</v>
      </c>
      <c r="M38" s="476">
        <v>5100</v>
      </c>
      <c r="N38" s="476" t="s">
        <v>572</v>
      </c>
      <c r="O38" s="476">
        <v>0.069</v>
      </c>
      <c r="P38" s="476" t="s">
        <v>572</v>
      </c>
      <c r="Q38" s="663">
        <v>2653</v>
      </c>
      <c r="R38" s="476" t="s">
        <v>572</v>
      </c>
      <c r="S38" s="479">
        <f t="shared" si="0"/>
        <v>52.01960784313726</v>
      </c>
      <c r="T38" s="476" t="s">
        <v>572</v>
      </c>
    </row>
    <row r="39" spans="1:20" ht="25.5">
      <c r="A39" s="476" t="s">
        <v>362</v>
      </c>
      <c r="B39" s="476" t="s">
        <v>362</v>
      </c>
      <c r="C39" s="476">
        <v>2011</v>
      </c>
      <c r="D39" s="483" t="s">
        <v>495</v>
      </c>
      <c r="E39" s="476">
        <v>1</v>
      </c>
      <c r="F39" s="478" t="s">
        <v>94</v>
      </c>
      <c r="G39" s="476" t="s">
        <v>13</v>
      </c>
      <c r="H39" s="476" t="s">
        <v>401</v>
      </c>
      <c r="I39" s="476" t="s">
        <v>401</v>
      </c>
      <c r="J39" s="478" t="s">
        <v>574</v>
      </c>
      <c r="K39" s="468" t="s">
        <v>170</v>
      </c>
      <c r="L39" s="661">
        <v>0.025</v>
      </c>
      <c r="M39" s="476">
        <v>5100</v>
      </c>
      <c r="N39" s="476" t="s">
        <v>572</v>
      </c>
      <c r="O39" s="476">
        <v>0.213</v>
      </c>
      <c r="P39" s="476" t="s">
        <v>572</v>
      </c>
      <c r="Q39" s="663">
        <v>2653</v>
      </c>
      <c r="R39" s="476" t="s">
        <v>572</v>
      </c>
      <c r="S39" s="479">
        <f t="shared" si="0"/>
        <v>52.01960784313726</v>
      </c>
      <c r="T39" s="476" t="s">
        <v>572</v>
      </c>
    </row>
    <row r="40" spans="1:20" ht="25.5">
      <c r="A40" s="476" t="s">
        <v>362</v>
      </c>
      <c r="B40" s="476" t="s">
        <v>362</v>
      </c>
      <c r="C40" s="476">
        <v>2011</v>
      </c>
      <c r="D40" s="483" t="s">
        <v>495</v>
      </c>
      <c r="E40" s="476">
        <v>1</v>
      </c>
      <c r="F40" s="478" t="s">
        <v>94</v>
      </c>
      <c r="G40" s="476" t="s">
        <v>13</v>
      </c>
      <c r="H40" s="476" t="s">
        <v>401</v>
      </c>
      <c r="I40" s="476" t="s">
        <v>401</v>
      </c>
      <c r="J40" s="478" t="s">
        <v>575</v>
      </c>
      <c r="K40" s="468" t="s">
        <v>170</v>
      </c>
      <c r="L40" s="661">
        <v>0.025</v>
      </c>
      <c r="M40" s="476">
        <v>5100</v>
      </c>
      <c r="N40" s="476" t="s">
        <v>572</v>
      </c>
      <c r="O40" s="476">
        <v>0</v>
      </c>
      <c r="P40" s="476" t="s">
        <v>572</v>
      </c>
      <c r="Q40" s="663">
        <v>2653</v>
      </c>
      <c r="R40" s="476" t="s">
        <v>572</v>
      </c>
      <c r="S40" s="479">
        <f t="shared" si="0"/>
        <v>52.01960784313726</v>
      </c>
      <c r="T40" s="476" t="s">
        <v>572</v>
      </c>
    </row>
    <row r="41" spans="1:20" ht="12.75">
      <c r="A41" s="476" t="s">
        <v>362</v>
      </c>
      <c r="B41" s="476" t="s">
        <v>362</v>
      </c>
      <c r="C41" s="476">
        <v>2011</v>
      </c>
      <c r="D41" s="402" t="s">
        <v>503</v>
      </c>
      <c r="E41" s="476">
        <v>1</v>
      </c>
      <c r="F41" s="478" t="s">
        <v>94</v>
      </c>
      <c r="G41" s="476" t="s">
        <v>13</v>
      </c>
      <c r="H41" s="476" t="s">
        <v>514</v>
      </c>
      <c r="I41" s="484" t="s">
        <v>514</v>
      </c>
      <c r="J41" s="478" t="s">
        <v>571</v>
      </c>
      <c r="K41" s="487" t="s">
        <v>171</v>
      </c>
      <c r="L41" s="661">
        <v>0.025</v>
      </c>
      <c r="M41" s="476">
        <v>400</v>
      </c>
      <c r="N41" s="476" t="s">
        <v>572</v>
      </c>
      <c r="O41" s="476">
        <v>0.075</v>
      </c>
      <c r="P41" s="476" t="s">
        <v>572</v>
      </c>
      <c r="Q41" s="476">
        <v>511</v>
      </c>
      <c r="R41" s="476" t="s">
        <v>572</v>
      </c>
      <c r="S41" s="479">
        <f t="shared" si="0"/>
        <v>127.75</v>
      </c>
      <c r="T41" s="476" t="s">
        <v>572</v>
      </c>
    </row>
    <row r="42" spans="1:20" ht="12.75">
      <c r="A42" s="476" t="s">
        <v>362</v>
      </c>
      <c r="B42" s="476" t="s">
        <v>362</v>
      </c>
      <c r="C42" s="476">
        <v>2011</v>
      </c>
      <c r="D42" s="402" t="s">
        <v>503</v>
      </c>
      <c r="E42" s="476">
        <v>1</v>
      </c>
      <c r="F42" s="478" t="s">
        <v>94</v>
      </c>
      <c r="G42" s="476" t="s">
        <v>13</v>
      </c>
      <c r="H42" s="476" t="s">
        <v>514</v>
      </c>
      <c r="I42" s="484" t="s">
        <v>514</v>
      </c>
      <c r="J42" s="478" t="s">
        <v>573</v>
      </c>
      <c r="K42" s="487" t="s">
        <v>171</v>
      </c>
      <c r="L42" s="661">
        <v>0.025</v>
      </c>
      <c r="M42" s="476">
        <v>400</v>
      </c>
      <c r="N42" s="476" t="s">
        <v>572</v>
      </c>
      <c r="O42" s="476">
        <v>0.075</v>
      </c>
      <c r="P42" s="476" t="s">
        <v>572</v>
      </c>
      <c r="Q42" s="476">
        <v>511</v>
      </c>
      <c r="R42" s="476" t="s">
        <v>572</v>
      </c>
      <c r="S42" s="479">
        <f t="shared" si="0"/>
        <v>127.75</v>
      </c>
      <c r="T42" s="476" t="s">
        <v>572</v>
      </c>
    </row>
    <row r="43" spans="1:20" ht="12.75">
      <c r="A43" s="476" t="s">
        <v>362</v>
      </c>
      <c r="B43" s="476" t="s">
        <v>362</v>
      </c>
      <c r="C43" s="476">
        <v>2011</v>
      </c>
      <c r="D43" s="402" t="s">
        <v>503</v>
      </c>
      <c r="E43" s="476">
        <v>1</v>
      </c>
      <c r="F43" s="478" t="s">
        <v>94</v>
      </c>
      <c r="G43" s="476" t="s">
        <v>13</v>
      </c>
      <c r="H43" s="476" t="s">
        <v>514</v>
      </c>
      <c r="I43" s="484" t="s">
        <v>514</v>
      </c>
      <c r="J43" s="478" t="s">
        <v>574</v>
      </c>
      <c r="K43" s="487" t="s">
        <v>171</v>
      </c>
      <c r="L43" s="661">
        <v>0.025</v>
      </c>
      <c r="M43" s="476">
        <v>400</v>
      </c>
      <c r="N43" s="476" t="s">
        <v>572</v>
      </c>
      <c r="O43" s="476">
        <v>0.175</v>
      </c>
      <c r="P43" s="476" t="s">
        <v>572</v>
      </c>
      <c r="Q43" s="476">
        <v>511</v>
      </c>
      <c r="R43" s="476" t="s">
        <v>572</v>
      </c>
      <c r="S43" s="479">
        <f t="shared" si="0"/>
        <v>127.75</v>
      </c>
      <c r="T43" s="476" t="s">
        <v>572</v>
      </c>
    </row>
    <row r="44" spans="1:20" ht="12.75">
      <c r="A44" s="476" t="s">
        <v>362</v>
      </c>
      <c r="B44" s="476" t="s">
        <v>362</v>
      </c>
      <c r="C44" s="476">
        <v>2011</v>
      </c>
      <c r="D44" s="402" t="s">
        <v>504</v>
      </c>
      <c r="E44" s="476">
        <v>1</v>
      </c>
      <c r="F44" s="478" t="s">
        <v>94</v>
      </c>
      <c r="G44" s="476" t="s">
        <v>13</v>
      </c>
      <c r="H44" s="476" t="s">
        <v>514</v>
      </c>
      <c r="I44" s="484" t="s">
        <v>514</v>
      </c>
      <c r="J44" s="478" t="s">
        <v>571</v>
      </c>
      <c r="K44" s="487" t="s">
        <v>171</v>
      </c>
      <c r="L44" s="661">
        <v>0.025</v>
      </c>
      <c r="M44" s="476">
        <v>400</v>
      </c>
      <c r="N44" s="476" t="s">
        <v>572</v>
      </c>
      <c r="O44" s="476">
        <v>0.051</v>
      </c>
      <c r="P44" s="476" t="s">
        <v>572</v>
      </c>
      <c r="Q44" s="476">
        <v>503</v>
      </c>
      <c r="R44" s="476" t="s">
        <v>572</v>
      </c>
      <c r="S44" s="479">
        <f t="shared" si="0"/>
        <v>125.75</v>
      </c>
      <c r="T44" s="476" t="s">
        <v>572</v>
      </c>
    </row>
    <row r="45" spans="1:20" ht="12.75">
      <c r="A45" s="476" t="s">
        <v>362</v>
      </c>
      <c r="B45" s="476" t="s">
        <v>362</v>
      </c>
      <c r="C45" s="476">
        <v>2011</v>
      </c>
      <c r="D45" s="402" t="s">
        <v>504</v>
      </c>
      <c r="E45" s="476">
        <v>1</v>
      </c>
      <c r="F45" s="478" t="s">
        <v>94</v>
      </c>
      <c r="G45" s="476" t="s">
        <v>13</v>
      </c>
      <c r="H45" s="476" t="s">
        <v>514</v>
      </c>
      <c r="I45" s="484" t="s">
        <v>514</v>
      </c>
      <c r="J45" s="478" t="s">
        <v>573</v>
      </c>
      <c r="K45" s="487" t="s">
        <v>171</v>
      </c>
      <c r="L45" s="661">
        <v>0.025</v>
      </c>
      <c r="M45" s="476">
        <v>400</v>
      </c>
      <c r="N45" s="476" t="s">
        <v>572</v>
      </c>
      <c r="O45" s="476">
        <v>0.051</v>
      </c>
      <c r="P45" s="476" t="s">
        <v>572</v>
      </c>
      <c r="Q45" s="476">
        <v>503</v>
      </c>
      <c r="R45" s="476" t="s">
        <v>572</v>
      </c>
      <c r="S45" s="479">
        <f t="shared" si="0"/>
        <v>125.75</v>
      </c>
      <c r="T45" s="476" t="s">
        <v>572</v>
      </c>
    </row>
    <row r="46" spans="1:20" ht="12.75">
      <c r="A46" s="476" t="s">
        <v>362</v>
      </c>
      <c r="B46" s="476" t="s">
        <v>362</v>
      </c>
      <c r="C46" s="476">
        <v>2011</v>
      </c>
      <c r="D46" s="402" t="s">
        <v>504</v>
      </c>
      <c r="E46" s="476">
        <v>1</v>
      </c>
      <c r="F46" s="478" t="s">
        <v>94</v>
      </c>
      <c r="G46" s="476" t="s">
        <v>13</v>
      </c>
      <c r="H46" s="476" t="s">
        <v>514</v>
      </c>
      <c r="I46" s="484" t="s">
        <v>514</v>
      </c>
      <c r="J46" s="478" t="s">
        <v>574</v>
      </c>
      <c r="K46" s="487" t="s">
        <v>171</v>
      </c>
      <c r="L46" s="661">
        <v>0.025</v>
      </c>
      <c r="M46" s="476">
        <v>400</v>
      </c>
      <c r="N46" s="476" t="s">
        <v>572</v>
      </c>
      <c r="O46" s="476">
        <v>0.281</v>
      </c>
      <c r="P46" s="476" t="s">
        <v>572</v>
      </c>
      <c r="Q46" s="476">
        <v>503</v>
      </c>
      <c r="R46" s="476" t="s">
        <v>572</v>
      </c>
      <c r="S46" s="479">
        <f t="shared" si="0"/>
        <v>125.75</v>
      </c>
      <c r="T46" s="476" t="s">
        <v>572</v>
      </c>
    </row>
    <row r="47" spans="1:20" ht="12.75">
      <c r="A47" s="476" t="s">
        <v>362</v>
      </c>
      <c r="B47" s="476" t="s">
        <v>362</v>
      </c>
      <c r="C47" s="476">
        <v>2011</v>
      </c>
      <c r="D47" s="402" t="s">
        <v>506</v>
      </c>
      <c r="E47" s="476">
        <v>1</v>
      </c>
      <c r="F47" s="378" t="s">
        <v>617</v>
      </c>
      <c r="G47" s="476" t="s">
        <v>13</v>
      </c>
      <c r="H47" s="358" t="s">
        <v>412</v>
      </c>
      <c r="I47" s="407" t="s">
        <v>536</v>
      </c>
      <c r="J47" s="478" t="s">
        <v>571</v>
      </c>
      <c r="K47" s="487" t="s">
        <v>171</v>
      </c>
      <c r="L47" s="661">
        <v>0.025</v>
      </c>
      <c r="M47" s="476">
        <v>300</v>
      </c>
      <c r="N47" s="476" t="s">
        <v>572</v>
      </c>
      <c r="O47" s="476"/>
      <c r="P47" s="476" t="s">
        <v>572</v>
      </c>
      <c r="Q47" s="476">
        <v>0</v>
      </c>
      <c r="R47" s="476" t="s">
        <v>572</v>
      </c>
      <c r="S47" s="479">
        <f t="shared" si="0"/>
        <v>0</v>
      </c>
      <c r="T47" s="476" t="s">
        <v>572</v>
      </c>
    </row>
    <row r="48" spans="1:20" ht="12.75">
      <c r="A48" s="476" t="s">
        <v>362</v>
      </c>
      <c r="B48" s="476" t="s">
        <v>362</v>
      </c>
      <c r="C48" s="476">
        <v>2011</v>
      </c>
      <c r="D48" s="402" t="s">
        <v>506</v>
      </c>
      <c r="E48" s="476">
        <v>1</v>
      </c>
      <c r="F48" s="378" t="s">
        <v>617</v>
      </c>
      <c r="G48" s="476" t="s">
        <v>13</v>
      </c>
      <c r="H48" s="358" t="s">
        <v>412</v>
      </c>
      <c r="I48" s="407" t="s">
        <v>536</v>
      </c>
      <c r="J48" s="478" t="s">
        <v>573</v>
      </c>
      <c r="K48" s="487" t="s">
        <v>171</v>
      </c>
      <c r="L48" s="661">
        <v>0.025</v>
      </c>
      <c r="M48" s="476">
        <v>300</v>
      </c>
      <c r="N48" s="476" t="s">
        <v>572</v>
      </c>
      <c r="O48" s="476"/>
      <c r="P48" s="476" t="s">
        <v>572</v>
      </c>
      <c r="Q48" s="476">
        <v>0</v>
      </c>
      <c r="R48" s="476" t="s">
        <v>572</v>
      </c>
      <c r="S48" s="479">
        <f t="shared" si="0"/>
        <v>0</v>
      </c>
      <c r="T48" s="476" t="s">
        <v>572</v>
      </c>
    </row>
    <row r="49" spans="1:20" ht="12.75">
      <c r="A49" s="476" t="s">
        <v>362</v>
      </c>
      <c r="B49" s="476" t="s">
        <v>362</v>
      </c>
      <c r="C49" s="476">
        <v>2011</v>
      </c>
      <c r="D49" s="402" t="s">
        <v>506</v>
      </c>
      <c r="E49" s="485">
        <v>1</v>
      </c>
      <c r="F49" s="378" t="s">
        <v>617</v>
      </c>
      <c r="G49" s="476" t="s">
        <v>13</v>
      </c>
      <c r="H49" s="358" t="s">
        <v>412</v>
      </c>
      <c r="I49" s="407" t="s">
        <v>536</v>
      </c>
      <c r="J49" s="478" t="s">
        <v>574</v>
      </c>
      <c r="K49" s="487" t="s">
        <v>171</v>
      </c>
      <c r="L49" s="661">
        <v>0.025</v>
      </c>
      <c r="M49" s="476">
        <v>300</v>
      </c>
      <c r="N49" s="476" t="s">
        <v>572</v>
      </c>
      <c r="O49" s="476"/>
      <c r="P49" s="476" t="s">
        <v>572</v>
      </c>
      <c r="Q49" s="485">
        <v>0</v>
      </c>
      <c r="R49" s="476" t="s">
        <v>572</v>
      </c>
      <c r="S49" s="479">
        <f t="shared" si="0"/>
        <v>0</v>
      </c>
      <c r="T49" s="476" t="s">
        <v>572</v>
      </c>
    </row>
    <row r="50" spans="1:20" ht="12.75">
      <c r="A50" s="476" t="s">
        <v>362</v>
      </c>
      <c r="B50" s="476" t="s">
        <v>362</v>
      </c>
      <c r="C50" s="476">
        <v>2011</v>
      </c>
      <c r="D50" s="404" t="s">
        <v>507</v>
      </c>
      <c r="E50" s="485">
        <v>1</v>
      </c>
      <c r="F50" s="486" t="s">
        <v>414</v>
      </c>
      <c r="G50" s="476" t="s">
        <v>13</v>
      </c>
      <c r="H50" s="358" t="s">
        <v>415</v>
      </c>
      <c r="I50" s="407" t="s">
        <v>539</v>
      </c>
      <c r="J50" s="478" t="s">
        <v>571</v>
      </c>
      <c r="K50" s="487" t="s">
        <v>171</v>
      </c>
      <c r="L50" s="661">
        <v>0.025</v>
      </c>
      <c r="M50" s="476">
        <v>300</v>
      </c>
      <c r="N50" s="476" t="s">
        <v>572</v>
      </c>
      <c r="O50" s="476"/>
      <c r="P50" s="476" t="s">
        <v>572</v>
      </c>
      <c r="Q50" s="485">
        <v>646</v>
      </c>
      <c r="R50" s="476" t="s">
        <v>572</v>
      </c>
      <c r="S50" s="490">
        <f t="shared" si="0"/>
        <v>215.33333333333334</v>
      </c>
      <c r="T50" s="476" t="s">
        <v>572</v>
      </c>
    </row>
    <row r="51" spans="1:20" ht="12.75">
      <c r="A51" s="476" t="s">
        <v>362</v>
      </c>
      <c r="B51" s="476" t="s">
        <v>362</v>
      </c>
      <c r="C51" s="476">
        <v>2011</v>
      </c>
      <c r="D51" s="404" t="s">
        <v>507</v>
      </c>
      <c r="E51" s="485">
        <v>1</v>
      </c>
      <c r="F51" s="486" t="s">
        <v>414</v>
      </c>
      <c r="G51" s="476" t="s">
        <v>13</v>
      </c>
      <c r="H51" s="358" t="s">
        <v>415</v>
      </c>
      <c r="I51" s="407" t="s">
        <v>539</v>
      </c>
      <c r="J51" s="478" t="s">
        <v>573</v>
      </c>
      <c r="K51" s="487" t="s">
        <v>171</v>
      </c>
      <c r="L51" s="661">
        <v>0.025</v>
      </c>
      <c r="M51" s="476">
        <v>300</v>
      </c>
      <c r="N51" s="476" t="s">
        <v>572</v>
      </c>
      <c r="O51" s="476"/>
      <c r="P51" s="476" t="s">
        <v>572</v>
      </c>
      <c r="Q51" s="485">
        <v>646</v>
      </c>
      <c r="R51" s="476" t="s">
        <v>572</v>
      </c>
      <c r="S51" s="490">
        <f t="shared" si="0"/>
        <v>215.33333333333334</v>
      </c>
      <c r="T51" s="476" t="s">
        <v>572</v>
      </c>
    </row>
    <row r="52" spans="1:20" ht="12.75">
      <c r="A52" s="476" t="s">
        <v>362</v>
      </c>
      <c r="B52" s="476" t="s">
        <v>362</v>
      </c>
      <c r="C52" s="476">
        <v>2011</v>
      </c>
      <c r="D52" s="404" t="s">
        <v>507</v>
      </c>
      <c r="E52" s="485">
        <v>1</v>
      </c>
      <c r="F52" s="486" t="s">
        <v>414</v>
      </c>
      <c r="G52" s="476" t="s">
        <v>13</v>
      </c>
      <c r="H52" s="358" t="s">
        <v>415</v>
      </c>
      <c r="I52" s="407" t="s">
        <v>539</v>
      </c>
      <c r="J52" s="478" t="s">
        <v>574</v>
      </c>
      <c r="K52" s="487" t="s">
        <v>171</v>
      </c>
      <c r="L52" s="661">
        <v>0.025</v>
      </c>
      <c r="M52" s="476">
        <v>300</v>
      </c>
      <c r="N52" s="476" t="s">
        <v>572</v>
      </c>
      <c r="O52" s="485"/>
      <c r="P52" s="476" t="s">
        <v>139</v>
      </c>
      <c r="Q52" s="485">
        <v>646</v>
      </c>
      <c r="R52" s="476" t="s">
        <v>572</v>
      </c>
      <c r="S52" s="479">
        <f t="shared" si="0"/>
        <v>215.33333333333334</v>
      </c>
      <c r="T52" s="476" t="s">
        <v>572</v>
      </c>
    </row>
    <row r="53" spans="1:20" ht="12.75">
      <c r="A53" s="476" t="s">
        <v>362</v>
      </c>
      <c r="B53" s="476" t="s">
        <v>362</v>
      </c>
      <c r="C53" s="476">
        <v>2011</v>
      </c>
      <c r="D53" s="404" t="s">
        <v>509</v>
      </c>
      <c r="E53" s="485">
        <v>1</v>
      </c>
      <c r="F53" s="486" t="s">
        <v>414</v>
      </c>
      <c r="G53" s="476" t="s">
        <v>13</v>
      </c>
      <c r="H53" s="358" t="s">
        <v>415</v>
      </c>
      <c r="I53" s="407" t="s">
        <v>539</v>
      </c>
      <c r="J53" s="478" t="s">
        <v>571</v>
      </c>
      <c r="K53" s="487" t="s">
        <v>171</v>
      </c>
      <c r="L53" s="661">
        <v>0.025</v>
      </c>
      <c r="M53" s="476">
        <v>300</v>
      </c>
      <c r="N53" s="476" t="s">
        <v>572</v>
      </c>
      <c r="O53" s="485"/>
      <c r="P53" s="476" t="s">
        <v>139</v>
      </c>
      <c r="Q53" s="485">
        <v>381</v>
      </c>
      <c r="R53" s="476" t="s">
        <v>572</v>
      </c>
      <c r="S53" s="485">
        <f t="shared" si="0"/>
        <v>127</v>
      </c>
      <c r="T53" s="476" t="s">
        <v>572</v>
      </c>
    </row>
    <row r="54" spans="1:20" ht="12.75">
      <c r="A54" s="476" t="s">
        <v>362</v>
      </c>
      <c r="B54" s="476" t="s">
        <v>362</v>
      </c>
      <c r="C54" s="476">
        <v>2011</v>
      </c>
      <c r="D54" s="404" t="s">
        <v>509</v>
      </c>
      <c r="E54" s="485">
        <v>1</v>
      </c>
      <c r="F54" s="486" t="s">
        <v>414</v>
      </c>
      <c r="G54" s="476" t="s">
        <v>13</v>
      </c>
      <c r="H54" s="358" t="s">
        <v>415</v>
      </c>
      <c r="I54" s="407" t="s">
        <v>539</v>
      </c>
      <c r="J54" s="478" t="s">
        <v>573</v>
      </c>
      <c r="K54" s="487" t="s">
        <v>171</v>
      </c>
      <c r="L54" s="661">
        <v>0.025</v>
      </c>
      <c r="M54" s="476">
        <v>300</v>
      </c>
      <c r="N54" s="476" t="s">
        <v>572</v>
      </c>
      <c r="O54" s="485"/>
      <c r="P54" s="476" t="s">
        <v>139</v>
      </c>
      <c r="Q54" s="485">
        <v>381</v>
      </c>
      <c r="R54" s="476" t="s">
        <v>572</v>
      </c>
      <c r="S54" s="485">
        <f t="shared" si="0"/>
        <v>127</v>
      </c>
      <c r="T54" s="476" t="s">
        <v>572</v>
      </c>
    </row>
    <row r="55" spans="1:20" ht="12.75">
      <c r="A55" s="476" t="s">
        <v>362</v>
      </c>
      <c r="B55" s="476" t="s">
        <v>362</v>
      </c>
      <c r="C55" s="476">
        <v>2011</v>
      </c>
      <c r="D55" s="404" t="s">
        <v>509</v>
      </c>
      <c r="E55" s="484">
        <v>1</v>
      </c>
      <c r="F55" s="486" t="s">
        <v>414</v>
      </c>
      <c r="G55" s="476" t="s">
        <v>13</v>
      </c>
      <c r="H55" s="358" t="s">
        <v>415</v>
      </c>
      <c r="I55" s="407" t="s">
        <v>539</v>
      </c>
      <c r="J55" s="478" t="s">
        <v>574</v>
      </c>
      <c r="K55" s="487" t="s">
        <v>171</v>
      </c>
      <c r="L55" s="661">
        <v>0.025</v>
      </c>
      <c r="M55" s="476">
        <v>300</v>
      </c>
      <c r="N55" s="476" t="s">
        <v>572</v>
      </c>
      <c r="O55" s="476"/>
      <c r="P55" s="476" t="s">
        <v>139</v>
      </c>
      <c r="Q55" s="485">
        <v>381</v>
      </c>
      <c r="R55" s="476" t="s">
        <v>572</v>
      </c>
      <c r="S55" s="303">
        <f t="shared" si="0"/>
        <v>127</v>
      </c>
      <c r="T55" s="476" t="s">
        <v>572</v>
      </c>
    </row>
    <row r="56" spans="1:20" ht="12.75">
      <c r="A56" s="476" t="s">
        <v>362</v>
      </c>
      <c r="B56" s="476" t="s">
        <v>362</v>
      </c>
      <c r="C56" s="476">
        <v>2011</v>
      </c>
      <c r="D56" s="406" t="s">
        <v>508</v>
      </c>
      <c r="E56" s="330">
        <v>1</v>
      </c>
      <c r="F56" s="486" t="s">
        <v>414</v>
      </c>
      <c r="G56" s="476" t="s">
        <v>13</v>
      </c>
      <c r="H56" s="343" t="s">
        <v>417</v>
      </c>
      <c r="I56" s="407" t="s">
        <v>539</v>
      </c>
      <c r="J56" s="478" t="s">
        <v>571</v>
      </c>
      <c r="K56" s="487" t="s">
        <v>171</v>
      </c>
      <c r="L56" s="661">
        <v>0.025</v>
      </c>
      <c r="M56" s="476">
        <v>300</v>
      </c>
      <c r="N56" s="476" t="s">
        <v>572</v>
      </c>
      <c r="O56" s="303"/>
      <c r="P56" s="476" t="s">
        <v>139</v>
      </c>
      <c r="Q56" s="303">
        <v>350</v>
      </c>
      <c r="R56" s="476" t="s">
        <v>572</v>
      </c>
      <c r="S56" s="491">
        <f t="shared" si="0"/>
        <v>116.66666666666667</v>
      </c>
      <c r="T56" s="476" t="s">
        <v>572</v>
      </c>
    </row>
    <row r="57" spans="1:20" ht="12.75">
      <c r="A57" s="476" t="s">
        <v>362</v>
      </c>
      <c r="B57" s="476" t="s">
        <v>362</v>
      </c>
      <c r="C57" s="476">
        <v>2011</v>
      </c>
      <c r="D57" s="406" t="s">
        <v>508</v>
      </c>
      <c r="E57" s="330">
        <v>1</v>
      </c>
      <c r="F57" s="486" t="s">
        <v>414</v>
      </c>
      <c r="G57" s="476" t="s">
        <v>13</v>
      </c>
      <c r="H57" s="343" t="s">
        <v>417</v>
      </c>
      <c r="I57" s="407" t="s">
        <v>539</v>
      </c>
      <c r="J57" s="478" t="s">
        <v>573</v>
      </c>
      <c r="K57" s="487" t="s">
        <v>171</v>
      </c>
      <c r="L57" s="661">
        <v>0.025</v>
      </c>
      <c r="M57" s="476">
        <v>300</v>
      </c>
      <c r="N57" s="476" t="s">
        <v>572</v>
      </c>
      <c r="O57" s="303"/>
      <c r="P57" s="476" t="s">
        <v>139</v>
      </c>
      <c r="Q57" s="303">
        <v>350</v>
      </c>
      <c r="R57" s="476" t="s">
        <v>572</v>
      </c>
      <c r="S57" s="491">
        <f t="shared" si="0"/>
        <v>116.66666666666667</v>
      </c>
      <c r="T57" s="476" t="s">
        <v>572</v>
      </c>
    </row>
    <row r="58" spans="1:20" ht="12.75">
      <c r="A58" s="476" t="s">
        <v>362</v>
      </c>
      <c r="B58" s="476" t="s">
        <v>362</v>
      </c>
      <c r="C58" s="476">
        <v>2011</v>
      </c>
      <c r="D58" s="406" t="s">
        <v>508</v>
      </c>
      <c r="E58" s="330">
        <v>1</v>
      </c>
      <c r="F58" s="486" t="s">
        <v>414</v>
      </c>
      <c r="G58" s="476" t="s">
        <v>13</v>
      </c>
      <c r="H58" s="343" t="s">
        <v>417</v>
      </c>
      <c r="I58" s="407" t="s">
        <v>539</v>
      </c>
      <c r="J58" s="478" t="s">
        <v>574</v>
      </c>
      <c r="K58" s="487" t="s">
        <v>171</v>
      </c>
      <c r="L58" s="661">
        <v>0.025</v>
      </c>
      <c r="M58" s="476">
        <v>300</v>
      </c>
      <c r="N58" s="476" t="s">
        <v>572</v>
      </c>
      <c r="O58" s="303"/>
      <c r="P58" s="476" t="s">
        <v>139</v>
      </c>
      <c r="Q58" s="303">
        <v>350</v>
      </c>
      <c r="R58" s="476" t="s">
        <v>572</v>
      </c>
      <c r="S58" s="491">
        <f t="shared" si="0"/>
        <v>116.66666666666667</v>
      </c>
      <c r="T58" s="476" t="s">
        <v>572</v>
      </c>
    </row>
    <row r="59" spans="1:20" ht="12.75">
      <c r="A59" s="476" t="s">
        <v>362</v>
      </c>
      <c r="B59" s="476" t="s">
        <v>362</v>
      </c>
      <c r="C59" s="476">
        <v>2011</v>
      </c>
      <c r="D59" s="404" t="s">
        <v>509</v>
      </c>
      <c r="E59" s="330">
        <v>1</v>
      </c>
      <c r="F59" s="486" t="s">
        <v>414</v>
      </c>
      <c r="G59" s="476" t="s">
        <v>13</v>
      </c>
      <c r="H59" s="343" t="s">
        <v>417</v>
      </c>
      <c r="I59" s="407" t="s">
        <v>539</v>
      </c>
      <c r="J59" s="478" t="s">
        <v>571</v>
      </c>
      <c r="K59" s="487" t="s">
        <v>171</v>
      </c>
      <c r="L59" s="661">
        <v>0.025</v>
      </c>
      <c r="M59" s="330">
        <v>100</v>
      </c>
      <c r="N59" s="476" t="s">
        <v>572</v>
      </c>
      <c r="O59" s="303"/>
      <c r="P59" s="476" t="s">
        <v>139</v>
      </c>
      <c r="Q59" s="303">
        <v>77</v>
      </c>
      <c r="R59" s="476" t="s">
        <v>572</v>
      </c>
      <c r="S59" s="491">
        <f t="shared" si="0"/>
        <v>77</v>
      </c>
      <c r="T59" s="476" t="s">
        <v>572</v>
      </c>
    </row>
    <row r="60" spans="1:20" ht="12.75">
      <c r="A60" s="476" t="s">
        <v>362</v>
      </c>
      <c r="B60" s="476" t="s">
        <v>362</v>
      </c>
      <c r="C60" s="476">
        <v>2011</v>
      </c>
      <c r="D60" s="404" t="s">
        <v>509</v>
      </c>
      <c r="E60" s="330">
        <v>1</v>
      </c>
      <c r="F60" s="486" t="s">
        <v>414</v>
      </c>
      <c r="G60" s="476" t="s">
        <v>13</v>
      </c>
      <c r="H60" s="343" t="s">
        <v>417</v>
      </c>
      <c r="I60" s="407" t="s">
        <v>539</v>
      </c>
      <c r="J60" s="478" t="s">
        <v>573</v>
      </c>
      <c r="K60" s="487" t="s">
        <v>171</v>
      </c>
      <c r="L60" s="661">
        <v>0.025</v>
      </c>
      <c r="M60" s="330">
        <v>100</v>
      </c>
      <c r="N60" s="476" t="s">
        <v>572</v>
      </c>
      <c r="O60" s="303"/>
      <c r="P60" s="476" t="s">
        <v>139</v>
      </c>
      <c r="Q60" s="303">
        <v>77</v>
      </c>
      <c r="R60" s="476" t="s">
        <v>572</v>
      </c>
      <c r="S60" s="491">
        <f t="shared" si="0"/>
        <v>77</v>
      </c>
      <c r="T60" s="476" t="s">
        <v>572</v>
      </c>
    </row>
    <row r="61" spans="1:20" ht="12.75">
      <c r="A61" s="476" t="s">
        <v>362</v>
      </c>
      <c r="B61" s="476" t="s">
        <v>362</v>
      </c>
      <c r="C61" s="476">
        <v>2011</v>
      </c>
      <c r="D61" s="404" t="s">
        <v>509</v>
      </c>
      <c r="E61" s="330">
        <v>1</v>
      </c>
      <c r="F61" s="486" t="s">
        <v>414</v>
      </c>
      <c r="G61" s="476" t="s">
        <v>13</v>
      </c>
      <c r="H61" s="343" t="s">
        <v>417</v>
      </c>
      <c r="I61" s="407" t="s">
        <v>539</v>
      </c>
      <c r="J61" s="478" t="s">
        <v>574</v>
      </c>
      <c r="K61" s="487" t="s">
        <v>171</v>
      </c>
      <c r="L61" s="661">
        <v>0.025</v>
      </c>
      <c r="M61" s="330">
        <v>100</v>
      </c>
      <c r="N61" s="476" t="s">
        <v>572</v>
      </c>
      <c r="O61" s="303"/>
      <c r="P61" s="476" t="s">
        <v>139</v>
      </c>
      <c r="Q61" s="303">
        <v>77</v>
      </c>
      <c r="R61" s="476" t="s">
        <v>572</v>
      </c>
      <c r="S61" s="491">
        <f t="shared" si="0"/>
        <v>77</v>
      </c>
      <c r="T61" s="476" t="s">
        <v>572</v>
      </c>
    </row>
  </sheetData>
  <sheetProtection/>
  <printOptions/>
  <pageMargins left="0.7875" right="0.7875" top="1.0631944444444446" bottom="1.0631944444444446" header="0.5118055555555555" footer="0.5118055555555555"/>
  <pageSetup fitToHeight="1" fitToWidth="1" horizontalDpi="300" verticalDpi="300" orientation="landscape" paperSize="9" scale="36" r:id="rId1"/>
</worksheet>
</file>

<file path=xl/worksheets/sheet15.xml><?xml version="1.0" encoding="utf-8"?>
<worksheet xmlns="http://schemas.openxmlformats.org/spreadsheetml/2006/main" xmlns:r="http://schemas.openxmlformats.org/officeDocument/2006/relationships">
  <sheetPr>
    <pageSetUpPr fitToPage="1"/>
  </sheetPr>
  <dimension ref="A1:K55"/>
  <sheetViews>
    <sheetView zoomScale="90" zoomScaleNormal="90" zoomScaleSheetLayoutView="100" zoomScalePageLayoutView="0" workbookViewId="0" topLeftCell="C1">
      <selection activeCell="L28" sqref="L28"/>
    </sheetView>
  </sheetViews>
  <sheetFormatPr defaultColWidth="11.57421875" defaultRowHeight="12.75"/>
  <cols>
    <col min="1" max="1" width="12.57421875" style="276" customWidth="1"/>
    <col min="2" max="2" width="52.421875" style="276" bestFit="1" customWidth="1"/>
    <col min="3" max="3" width="12.57421875" style="276" customWidth="1"/>
    <col min="4" max="4" width="38.28125" style="276" bestFit="1" customWidth="1"/>
    <col min="5" max="5" width="42.57421875" style="276" bestFit="1" customWidth="1"/>
    <col min="6" max="6" width="22.8515625" style="276" bestFit="1" customWidth="1"/>
    <col min="7" max="11" width="12.57421875" style="276" customWidth="1"/>
    <col min="12" max="16384" width="11.57421875" style="276" customWidth="1"/>
  </cols>
  <sheetData>
    <row r="1" spans="1:11" ht="19.5" customHeight="1" thickBot="1">
      <c r="A1" s="595" t="s">
        <v>172</v>
      </c>
      <c r="B1" s="595"/>
      <c r="C1" s="595"/>
      <c r="D1" s="595"/>
      <c r="E1" s="595"/>
      <c r="F1" s="595"/>
      <c r="G1" s="595"/>
      <c r="H1" s="595"/>
      <c r="I1" s="595"/>
      <c r="J1" s="53" t="s">
        <v>1</v>
      </c>
      <c r="K1" s="596" t="s">
        <v>11</v>
      </c>
    </row>
    <row r="2" spans="1:11" ht="19.5" customHeight="1" thickBot="1">
      <c r="A2" s="597"/>
      <c r="B2" s="597"/>
      <c r="C2" s="597"/>
      <c r="D2" s="597"/>
      <c r="E2" s="597"/>
      <c r="F2" s="597"/>
      <c r="G2" s="597"/>
      <c r="H2" s="597"/>
      <c r="I2" s="597"/>
      <c r="J2" s="648" t="s">
        <v>720</v>
      </c>
      <c r="K2" s="654" t="s">
        <v>251</v>
      </c>
    </row>
    <row r="3" spans="1:11" ht="43.5" customHeight="1" thickBot="1">
      <c r="A3" s="598" t="s">
        <v>2</v>
      </c>
      <c r="B3" s="599" t="s">
        <v>15</v>
      </c>
      <c r="C3" s="598" t="s">
        <v>60</v>
      </c>
      <c r="D3" s="598" t="s">
        <v>61</v>
      </c>
      <c r="E3" s="598" t="s">
        <v>62</v>
      </c>
      <c r="F3" s="598" t="s">
        <v>347</v>
      </c>
      <c r="G3" s="598" t="s">
        <v>43</v>
      </c>
      <c r="H3" s="280" t="s">
        <v>299</v>
      </c>
      <c r="I3" s="279" t="s">
        <v>348</v>
      </c>
      <c r="J3" s="279" t="s">
        <v>349</v>
      </c>
      <c r="K3" s="280" t="s">
        <v>350</v>
      </c>
    </row>
    <row r="4" spans="1:11" s="284" customFormat="1" ht="12.75" customHeight="1">
      <c r="A4" s="600" t="s">
        <v>362</v>
      </c>
      <c r="B4" s="601" t="s">
        <v>47</v>
      </c>
      <c r="C4" s="602" t="s">
        <v>173</v>
      </c>
      <c r="D4" s="601" t="s">
        <v>174</v>
      </c>
      <c r="E4" s="679" t="s">
        <v>785</v>
      </c>
      <c r="F4" s="680" t="s">
        <v>66</v>
      </c>
      <c r="G4" s="679" t="s">
        <v>48</v>
      </c>
      <c r="H4" s="679" t="s">
        <v>64</v>
      </c>
      <c r="I4" s="679" t="s">
        <v>862</v>
      </c>
      <c r="J4" s="679" t="s">
        <v>862</v>
      </c>
      <c r="K4" s="679" t="s">
        <v>731</v>
      </c>
    </row>
    <row r="5" spans="1:11" s="284" customFormat="1" ht="12.75" customHeight="1">
      <c r="A5" s="603" t="s">
        <v>362</v>
      </c>
      <c r="B5" s="604" t="s">
        <v>47</v>
      </c>
      <c r="C5" s="605" t="s">
        <v>173</v>
      </c>
      <c r="D5" s="604" t="s">
        <v>786</v>
      </c>
      <c r="E5" s="681" t="s">
        <v>785</v>
      </c>
      <c r="F5" s="591" t="s">
        <v>66</v>
      </c>
      <c r="G5" s="681" t="s">
        <v>48</v>
      </c>
      <c r="H5" s="681" t="s">
        <v>64</v>
      </c>
      <c r="I5" s="681" t="s">
        <v>862</v>
      </c>
      <c r="J5" s="681" t="s">
        <v>862</v>
      </c>
      <c r="K5" s="681" t="s">
        <v>731</v>
      </c>
    </row>
    <row r="6" spans="1:11" s="284" customFormat="1" ht="12.75" customHeight="1">
      <c r="A6" s="603" t="s">
        <v>362</v>
      </c>
      <c r="B6" s="604" t="s">
        <v>47</v>
      </c>
      <c r="C6" s="605" t="s">
        <v>173</v>
      </c>
      <c r="D6" s="604" t="s">
        <v>787</v>
      </c>
      <c r="E6" s="681" t="s">
        <v>785</v>
      </c>
      <c r="F6" s="591" t="s">
        <v>66</v>
      </c>
      <c r="G6" s="681" t="s">
        <v>48</v>
      </c>
      <c r="H6" s="681" t="s">
        <v>64</v>
      </c>
      <c r="I6" s="681" t="s">
        <v>862</v>
      </c>
      <c r="J6" s="681" t="s">
        <v>862</v>
      </c>
      <c r="K6" s="681" t="s">
        <v>731</v>
      </c>
    </row>
    <row r="7" spans="1:11" s="284" customFormat="1" ht="12.75" customHeight="1">
      <c r="A7" s="603" t="s">
        <v>362</v>
      </c>
      <c r="B7" s="604" t="s">
        <v>47</v>
      </c>
      <c r="C7" s="605" t="s">
        <v>173</v>
      </c>
      <c r="D7" s="604" t="s">
        <v>788</v>
      </c>
      <c r="E7" s="681" t="s">
        <v>785</v>
      </c>
      <c r="F7" s="591" t="s">
        <v>66</v>
      </c>
      <c r="G7" s="681" t="s">
        <v>48</v>
      </c>
      <c r="H7" s="681" t="s">
        <v>64</v>
      </c>
      <c r="I7" s="681" t="s">
        <v>862</v>
      </c>
      <c r="J7" s="681" t="s">
        <v>862</v>
      </c>
      <c r="K7" s="681" t="s">
        <v>731</v>
      </c>
    </row>
    <row r="8" spans="1:11" s="284" customFormat="1" ht="12.75">
      <c r="A8" s="603" t="s">
        <v>362</v>
      </c>
      <c r="B8" s="604" t="s">
        <v>47</v>
      </c>
      <c r="C8" s="605" t="s">
        <v>175</v>
      </c>
      <c r="D8" s="604" t="s">
        <v>174</v>
      </c>
      <c r="E8" s="681" t="s">
        <v>871</v>
      </c>
      <c r="F8" s="591" t="s">
        <v>66</v>
      </c>
      <c r="G8" s="681" t="s">
        <v>48</v>
      </c>
      <c r="H8" s="681" t="s">
        <v>64</v>
      </c>
      <c r="I8" s="681" t="s">
        <v>862</v>
      </c>
      <c r="J8" s="681" t="s">
        <v>862</v>
      </c>
      <c r="K8" s="681" t="s">
        <v>731</v>
      </c>
    </row>
    <row r="9" spans="1:11" s="284" customFormat="1" ht="12.75">
      <c r="A9" s="603" t="s">
        <v>362</v>
      </c>
      <c r="B9" s="604" t="s">
        <v>47</v>
      </c>
      <c r="C9" s="605" t="s">
        <v>175</v>
      </c>
      <c r="D9" s="604" t="s">
        <v>176</v>
      </c>
      <c r="E9" s="681" t="s">
        <v>872</v>
      </c>
      <c r="F9" s="591" t="s">
        <v>66</v>
      </c>
      <c r="G9" s="682" t="s">
        <v>48</v>
      </c>
      <c r="H9" s="682" t="s">
        <v>64</v>
      </c>
      <c r="I9" s="682" t="s">
        <v>862</v>
      </c>
      <c r="J9" s="682" t="s">
        <v>862</v>
      </c>
      <c r="K9" s="681" t="s">
        <v>731</v>
      </c>
    </row>
    <row r="10" spans="1:11" s="284" customFormat="1" ht="12.75">
      <c r="A10" s="603" t="s">
        <v>362</v>
      </c>
      <c r="B10" s="604" t="s">
        <v>47</v>
      </c>
      <c r="C10" s="605" t="s">
        <v>175</v>
      </c>
      <c r="D10" s="604" t="s">
        <v>177</v>
      </c>
      <c r="E10" s="681" t="s">
        <v>872</v>
      </c>
      <c r="F10" s="591" t="s">
        <v>66</v>
      </c>
      <c r="G10" s="682" t="s">
        <v>48</v>
      </c>
      <c r="H10" s="682" t="s">
        <v>64</v>
      </c>
      <c r="I10" s="682" t="s">
        <v>862</v>
      </c>
      <c r="J10" s="682" t="s">
        <v>862</v>
      </c>
      <c r="K10" s="681" t="s">
        <v>731</v>
      </c>
    </row>
    <row r="11" spans="1:11" s="284" customFormat="1" ht="12.75">
      <c r="A11" s="603" t="s">
        <v>362</v>
      </c>
      <c r="B11" s="604" t="s">
        <v>47</v>
      </c>
      <c r="C11" s="605" t="s">
        <v>175</v>
      </c>
      <c r="D11" s="604" t="s">
        <v>178</v>
      </c>
      <c r="E11" s="681" t="s">
        <v>872</v>
      </c>
      <c r="F11" s="591" t="s">
        <v>66</v>
      </c>
      <c r="G11" s="681" t="s">
        <v>48</v>
      </c>
      <c r="H11" s="681" t="s">
        <v>64</v>
      </c>
      <c r="I11" s="681" t="s">
        <v>862</v>
      </c>
      <c r="J11" s="681" t="s">
        <v>862</v>
      </c>
      <c r="K11" s="681" t="s">
        <v>731</v>
      </c>
    </row>
    <row r="12" spans="1:11" s="284" customFormat="1" ht="12.75">
      <c r="A12" s="603" t="s">
        <v>362</v>
      </c>
      <c r="B12" s="604" t="s">
        <v>47</v>
      </c>
      <c r="C12" s="605" t="s">
        <v>175</v>
      </c>
      <c r="D12" s="604" t="s">
        <v>790</v>
      </c>
      <c r="E12" s="681" t="s">
        <v>872</v>
      </c>
      <c r="F12" s="591" t="s">
        <v>66</v>
      </c>
      <c r="G12" s="681" t="s">
        <v>48</v>
      </c>
      <c r="H12" s="681" t="s">
        <v>64</v>
      </c>
      <c r="I12" s="681" t="s">
        <v>862</v>
      </c>
      <c r="J12" s="681" t="s">
        <v>862</v>
      </c>
      <c r="K12" s="681" t="s">
        <v>731</v>
      </c>
    </row>
    <row r="13" spans="1:11" s="284" customFormat="1" ht="12.75">
      <c r="A13" s="603" t="s">
        <v>362</v>
      </c>
      <c r="B13" s="604" t="s">
        <v>47</v>
      </c>
      <c r="C13" s="605" t="s">
        <v>175</v>
      </c>
      <c r="D13" s="604" t="s">
        <v>791</v>
      </c>
      <c r="E13" s="681" t="s">
        <v>872</v>
      </c>
      <c r="F13" s="591" t="s">
        <v>66</v>
      </c>
      <c r="G13" s="681" t="s">
        <v>48</v>
      </c>
      <c r="H13" s="681" t="s">
        <v>64</v>
      </c>
      <c r="I13" s="681" t="s">
        <v>862</v>
      </c>
      <c r="J13" s="681" t="s">
        <v>862</v>
      </c>
      <c r="K13" s="681" t="s">
        <v>731</v>
      </c>
    </row>
    <row r="14" spans="1:11" s="284" customFormat="1" ht="12.75">
      <c r="A14" s="603" t="s">
        <v>362</v>
      </c>
      <c r="B14" s="604" t="s">
        <v>47</v>
      </c>
      <c r="C14" s="605" t="s">
        <v>175</v>
      </c>
      <c r="D14" s="604" t="s">
        <v>792</v>
      </c>
      <c r="E14" s="681" t="s">
        <v>872</v>
      </c>
      <c r="F14" s="591" t="s">
        <v>66</v>
      </c>
      <c r="G14" s="681" t="s">
        <v>48</v>
      </c>
      <c r="H14" s="681" t="s">
        <v>64</v>
      </c>
      <c r="I14" s="681" t="s">
        <v>862</v>
      </c>
      <c r="J14" s="681" t="s">
        <v>862</v>
      </c>
      <c r="K14" s="681" t="s">
        <v>731</v>
      </c>
    </row>
    <row r="15" spans="1:11" ht="12.75">
      <c r="A15" s="603" t="s">
        <v>362</v>
      </c>
      <c r="B15" s="604" t="s">
        <v>47</v>
      </c>
      <c r="C15" s="605" t="s">
        <v>175</v>
      </c>
      <c r="D15" s="604" t="s">
        <v>793</v>
      </c>
      <c r="E15" s="681" t="s">
        <v>763</v>
      </c>
      <c r="F15" s="591" t="s">
        <v>66</v>
      </c>
      <c r="G15" s="681" t="s">
        <v>48</v>
      </c>
      <c r="H15" s="681" t="s">
        <v>64</v>
      </c>
      <c r="I15" s="681" t="s">
        <v>862</v>
      </c>
      <c r="J15" s="681" t="s">
        <v>862</v>
      </c>
      <c r="K15" s="681" t="s">
        <v>731</v>
      </c>
    </row>
    <row r="16" spans="1:11" ht="12.75">
      <c r="A16" s="603" t="s">
        <v>362</v>
      </c>
      <c r="B16" s="604" t="s">
        <v>47</v>
      </c>
      <c r="C16" s="605" t="s">
        <v>175</v>
      </c>
      <c r="D16" s="604" t="s">
        <v>794</v>
      </c>
      <c r="E16" s="681" t="s">
        <v>872</v>
      </c>
      <c r="F16" s="591" t="s">
        <v>66</v>
      </c>
      <c r="G16" s="681" t="s">
        <v>48</v>
      </c>
      <c r="H16" s="681" t="s">
        <v>64</v>
      </c>
      <c r="I16" s="681" t="s">
        <v>862</v>
      </c>
      <c r="J16" s="681" t="s">
        <v>862</v>
      </c>
      <c r="K16" s="681" t="s">
        <v>731</v>
      </c>
    </row>
    <row r="17" spans="1:11" ht="12.75">
      <c r="A17" s="603" t="s">
        <v>362</v>
      </c>
      <c r="B17" s="604" t="s">
        <v>47</v>
      </c>
      <c r="C17" s="605" t="s">
        <v>175</v>
      </c>
      <c r="D17" s="604" t="s">
        <v>795</v>
      </c>
      <c r="E17" s="681" t="s">
        <v>872</v>
      </c>
      <c r="F17" s="591" t="s">
        <v>66</v>
      </c>
      <c r="G17" s="681" t="s">
        <v>48</v>
      </c>
      <c r="H17" s="681" t="s">
        <v>64</v>
      </c>
      <c r="I17" s="681" t="s">
        <v>862</v>
      </c>
      <c r="J17" s="681" t="s">
        <v>862</v>
      </c>
      <c r="K17" s="681" t="s">
        <v>731</v>
      </c>
    </row>
    <row r="18" spans="1:11" ht="12.75">
      <c r="A18" s="603" t="s">
        <v>362</v>
      </c>
      <c r="B18" s="604" t="s">
        <v>47</v>
      </c>
      <c r="C18" s="605" t="s">
        <v>175</v>
      </c>
      <c r="D18" s="604" t="s">
        <v>796</v>
      </c>
      <c r="E18" s="681" t="s">
        <v>872</v>
      </c>
      <c r="F18" s="591" t="s">
        <v>66</v>
      </c>
      <c r="G18" s="681" t="s">
        <v>48</v>
      </c>
      <c r="H18" s="681" t="s">
        <v>64</v>
      </c>
      <c r="I18" s="681" t="s">
        <v>862</v>
      </c>
      <c r="J18" s="681" t="s">
        <v>862</v>
      </c>
      <c r="K18" s="681" t="s">
        <v>731</v>
      </c>
    </row>
    <row r="19" spans="1:11" ht="12.75">
      <c r="A19" s="603" t="s">
        <v>362</v>
      </c>
      <c r="B19" s="604" t="s">
        <v>47</v>
      </c>
      <c r="C19" s="605" t="s">
        <v>175</v>
      </c>
      <c r="D19" s="604" t="s">
        <v>797</v>
      </c>
      <c r="E19" s="681" t="s">
        <v>872</v>
      </c>
      <c r="F19" s="591" t="s">
        <v>66</v>
      </c>
      <c r="G19" s="681" t="s">
        <v>48</v>
      </c>
      <c r="H19" s="681" t="s">
        <v>64</v>
      </c>
      <c r="I19" s="681" t="s">
        <v>862</v>
      </c>
      <c r="J19" s="681" t="s">
        <v>862</v>
      </c>
      <c r="K19" s="681" t="s">
        <v>731</v>
      </c>
    </row>
    <row r="20" spans="1:11" ht="12.75">
      <c r="A20" s="603" t="s">
        <v>362</v>
      </c>
      <c r="B20" s="604" t="s">
        <v>47</v>
      </c>
      <c r="C20" s="605" t="s">
        <v>175</v>
      </c>
      <c r="D20" s="604" t="s">
        <v>798</v>
      </c>
      <c r="E20" s="681" t="s">
        <v>872</v>
      </c>
      <c r="F20" s="591" t="s">
        <v>66</v>
      </c>
      <c r="G20" s="681" t="s">
        <v>48</v>
      </c>
      <c r="H20" s="681" t="s">
        <v>64</v>
      </c>
      <c r="I20" s="681" t="s">
        <v>862</v>
      </c>
      <c r="J20" s="681" t="s">
        <v>862</v>
      </c>
      <c r="K20" s="681" t="s">
        <v>731</v>
      </c>
    </row>
    <row r="21" spans="1:11" ht="12.75">
      <c r="A21" s="603" t="s">
        <v>362</v>
      </c>
      <c r="B21" s="604" t="s">
        <v>47</v>
      </c>
      <c r="C21" s="605" t="s">
        <v>179</v>
      </c>
      <c r="D21" s="604" t="s">
        <v>180</v>
      </c>
      <c r="E21" s="681" t="s">
        <v>872</v>
      </c>
      <c r="F21" s="591" t="s">
        <v>66</v>
      </c>
      <c r="G21" s="681" t="s">
        <v>48</v>
      </c>
      <c r="H21" s="681" t="s">
        <v>64</v>
      </c>
      <c r="I21" s="681" t="s">
        <v>862</v>
      </c>
      <c r="J21" s="681" t="s">
        <v>862</v>
      </c>
      <c r="K21" s="681" t="s">
        <v>731</v>
      </c>
    </row>
    <row r="22" spans="1:11" ht="12.75">
      <c r="A22" s="603" t="s">
        <v>362</v>
      </c>
      <c r="B22" s="604" t="s">
        <v>47</v>
      </c>
      <c r="C22" s="605" t="s">
        <v>179</v>
      </c>
      <c r="D22" s="604" t="s">
        <v>181</v>
      </c>
      <c r="E22" s="681" t="s">
        <v>872</v>
      </c>
      <c r="F22" s="591" t="s">
        <v>66</v>
      </c>
      <c r="G22" s="681" t="s">
        <v>48</v>
      </c>
      <c r="H22" s="681" t="s">
        <v>64</v>
      </c>
      <c r="I22" s="681" t="s">
        <v>862</v>
      </c>
      <c r="J22" s="681" t="s">
        <v>862</v>
      </c>
      <c r="K22" s="681" t="s">
        <v>731</v>
      </c>
    </row>
    <row r="23" spans="1:11" ht="12.75">
      <c r="A23" s="603" t="s">
        <v>362</v>
      </c>
      <c r="B23" s="604" t="s">
        <v>47</v>
      </c>
      <c r="C23" s="605" t="s">
        <v>179</v>
      </c>
      <c r="D23" s="604" t="s">
        <v>800</v>
      </c>
      <c r="E23" s="681" t="s">
        <v>801</v>
      </c>
      <c r="F23" s="591" t="s">
        <v>66</v>
      </c>
      <c r="G23" s="681" t="s">
        <v>48</v>
      </c>
      <c r="H23" s="681" t="s">
        <v>64</v>
      </c>
      <c r="I23" s="681" t="s">
        <v>862</v>
      </c>
      <c r="J23" s="681" t="s">
        <v>862</v>
      </c>
      <c r="K23" s="681" t="s">
        <v>731</v>
      </c>
    </row>
    <row r="24" spans="1:11" ht="13.5" thickBot="1">
      <c r="A24" s="606" t="s">
        <v>362</v>
      </c>
      <c r="B24" s="607" t="s">
        <v>47</v>
      </c>
      <c r="C24" s="608" t="s">
        <v>179</v>
      </c>
      <c r="D24" s="607" t="s">
        <v>802</v>
      </c>
      <c r="E24" s="683" t="s">
        <v>803</v>
      </c>
      <c r="F24" s="591" t="s">
        <v>66</v>
      </c>
      <c r="G24" s="683" t="s">
        <v>48</v>
      </c>
      <c r="H24" s="683" t="s">
        <v>64</v>
      </c>
      <c r="I24" s="683" t="s">
        <v>862</v>
      </c>
      <c r="J24" s="683" t="s">
        <v>862</v>
      </c>
      <c r="K24" s="681" t="s">
        <v>731</v>
      </c>
    </row>
    <row r="25" spans="1:11" ht="12.75" customHeight="1">
      <c r="A25" s="600" t="s">
        <v>362</v>
      </c>
      <c r="B25" s="601" t="s">
        <v>414</v>
      </c>
      <c r="C25" s="602" t="s">
        <v>173</v>
      </c>
      <c r="D25" s="601" t="s">
        <v>174</v>
      </c>
      <c r="E25" s="679" t="s">
        <v>785</v>
      </c>
      <c r="F25" s="680" t="s">
        <v>66</v>
      </c>
      <c r="G25" s="679" t="s">
        <v>48</v>
      </c>
      <c r="H25" s="679" t="s">
        <v>64</v>
      </c>
      <c r="I25" s="679" t="s">
        <v>862</v>
      </c>
      <c r="J25" s="679" t="s">
        <v>862</v>
      </c>
      <c r="K25" s="679" t="s">
        <v>731</v>
      </c>
    </row>
    <row r="26" spans="1:11" ht="12.75">
      <c r="A26" s="603" t="s">
        <v>362</v>
      </c>
      <c r="B26" s="544" t="s">
        <v>414</v>
      </c>
      <c r="C26" s="605" t="s">
        <v>173</v>
      </c>
      <c r="D26" s="604" t="s">
        <v>786</v>
      </c>
      <c r="E26" s="681" t="s">
        <v>785</v>
      </c>
      <c r="F26" s="591" t="s">
        <v>66</v>
      </c>
      <c r="G26" s="681" t="s">
        <v>48</v>
      </c>
      <c r="H26" s="681" t="s">
        <v>64</v>
      </c>
      <c r="I26" s="681" t="s">
        <v>862</v>
      </c>
      <c r="J26" s="681" t="s">
        <v>862</v>
      </c>
      <c r="K26" s="681" t="s">
        <v>731</v>
      </c>
    </row>
    <row r="27" spans="1:11" ht="12.75">
      <c r="A27" s="603" t="s">
        <v>362</v>
      </c>
      <c r="B27" s="544" t="s">
        <v>414</v>
      </c>
      <c r="C27" s="605" t="s">
        <v>173</v>
      </c>
      <c r="D27" s="604" t="s">
        <v>787</v>
      </c>
      <c r="E27" s="681" t="s">
        <v>785</v>
      </c>
      <c r="F27" s="591" t="s">
        <v>66</v>
      </c>
      <c r="G27" s="681" t="s">
        <v>48</v>
      </c>
      <c r="H27" s="681" t="s">
        <v>64</v>
      </c>
      <c r="I27" s="681" t="s">
        <v>862</v>
      </c>
      <c r="J27" s="681" t="s">
        <v>862</v>
      </c>
      <c r="K27" s="681" t="s">
        <v>731</v>
      </c>
    </row>
    <row r="28" spans="1:11" ht="12.75">
      <c r="A28" s="603" t="s">
        <v>362</v>
      </c>
      <c r="B28" s="544" t="s">
        <v>414</v>
      </c>
      <c r="C28" s="605" t="s">
        <v>173</v>
      </c>
      <c r="D28" s="604" t="s">
        <v>788</v>
      </c>
      <c r="E28" s="681" t="s">
        <v>785</v>
      </c>
      <c r="F28" s="591" t="s">
        <v>66</v>
      </c>
      <c r="G28" s="681" t="s">
        <v>48</v>
      </c>
      <c r="H28" s="681" t="s">
        <v>64</v>
      </c>
      <c r="I28" s="681" t="s">
        <v>862</v>
      </c>
      <c r="J28" s="681" t="s">
        <v>862</v>
      </c>
      <c r="K28" s="681" t="s">
        <v>731</v>
      </c>
    </row>
    <row r="29" spans="1:11" ht="12.75" customHeight="1">
      <c r="A29" s="603" t="s">
        <v>362</v>
      </c>
      <c r="B29" s="544" t="s">
        <v>414</v>
      </c>
      <c r="C29" s="605" t="s">
        <v>175</v>
      </c>
      <c r="D29" s="604" t="s">
        <v>174</v>
      </c>
      <c r="E29" s="681" t="s">
        <v>789</v>
      </c>
      <c r="F29" s="591" t="s">
        <v>66</v>
      </c>
      <c r="G29" s="681" t="s">
        <v>48</v>
      </c>
      <c r="H29" s="681" t="s">
        <v>64</v>
      </c>
      <c r="I29" s="681" t="s">
        <v>862</v>
      </c>
      <c r="J29" s="681" t="s">
        <v>862</v>
      </c>
      <c r="K29" s="681" t="s">
        <v>731</v>
      </c>
    </row>
    <row r="30" spans="1:11" ht="12.75" customHeight="1">
      <c r="A30" s="603" t="s">
        <v>362</v>
      </c>
      <c r="B30" s="544" t="s">
        <v>414</v>
      </c>
      <c r="C30" s="605" t="s">
        <v>175</v>
      </c>
      <c r="D30" s="604" t="s">
        <v>176</v>
      </c>
      <c r="E30" s="682" t="s">
        <v>65</v>
      </c>
      <c r="F30" s="591" t="s">
        <v>66</v>
      </c>
      <c r="G30" s="682" t="s">
        <v>48</v>
      </c>
      <c r="H30" s="682" t="s">
        <v>64</v>
      </c>
      <c r="I30" s="682" t="s">
        <v>862</v>
      </c>
      <c r="J30" s="682" t="s">
        <v>862</v>
      </c>
      <c r="K30" s="681" t="s">
        <v>731</v>
      </c>
    </row>
    <row r="31" spans="1:11" ht="12.75" customHeight="1">
      <c r="A31" s="603" t="s">
        <v>362</v>
      </c>
      <c r="B31" s="544" t="s">
        <v>414</v>
      </c>
      <c r="C31" s="605" t="s">
        <v>175</v>
      </c>
      <c r="D31" s="604" t="s">
        <v>177</v>
      </c>
      <c r="E31" s="682" t="s">
        <v>65</v>
      </c>
      <c r="F31" s="591" t="s">
        <v>66</v>
      </c>
      <c r="G31" s="682" t="s">
        <v>48</v>
      </c>
      <c r="H31" s="682" t="s">
        <v>64</v>
      </c>
      <c r="I31" s="682" t="s">
        <v>862</v>
      </c>
      <c r="J31" s="682" t="s">
        <v>862</v>
      </c>
      <c r="K31" s="681" t="s">
        <v>731</v>
      </c>
    </row>
    <row r="32" spans="1:11" ht="12.75" customHeight="1">
      <c r="A32" s="603" t="s">
        <v>362</v>
      </c>
      <c r="B32" s="544" t="s">
        <v>414</v>
      </c>
      <c r="C32" s="605" t="s">
        <v>175</v>
      </c>
      <c r="D32" s="604" t="s">
        <v>178</v>
      </c>
      <c r="E32" s="681" t="s">
        <v>65</v>
      </c>
      <c r="F32" s="591" t="s">
        <v>66</v>
      </c>
      <c r="G32" s="681" t="s">
        <v>48</v>
      </c>
      <c r="H32" s="681" t="s">
        <v>64</v>
      </c>
      <c r="I32" s="681" t="s">
        <v>862</v>
      </c>
      <c r="J32" s="681" t="s">
        <v>862</v>
      </c>
      <c r="K32" s="681" t="s">
        <v>731</v>
      </c>
    </row>
    <row r="33" spans="1:11" ht="12.75">
      <c r="A33" s="603" t="s">
        <v>362</v>
      </c>
      <c r="B33" s="544" t="s">
        <v>414</v>
      </c>
      <c r="C33" s="605" t="s">
        <v>175</v>
      </c>
      <c r="D33" s="604" t="s">
        <v>790</v>
      </c>
      <c r="E33" s="681" t="s">
        <v>65</v>
      </c>
      <c r="F33" s="591" t="s">
        <v>66</v>
      </c>
      <c r="G33" s="681" t="s">
        <v>48</v>
      </c>
      <c r="H33" s="681" t="s">
        <v>64</v>
      </c>
      <c r="I33" s="681" t="s">
        <v>862</v>
      </c>
      <c r="J33" s="681" t="s">
        <v>862</v>
      </c>
      <c r="K33" s="681" t="s">
        <v>731</v>
      </c>
    </row>
    <row r="34" spans="1:11" ht="12.75">
      <c r="A34" s="603" t="s">
        <v>362</v>
      </c>
      <c r="B34" s="544" t="s">
        <v>414</v>
      </c>
      <c r="C34" s="605" t="s">
        <v>175</v>
      </c>
      <c r="D34" s="604" t="s">
        <v>791</v>
      </c>
      <c r="E34" s="681" t="s">
        <v>65</v>
      </c>
      <c r="F34" s="591" t="s">
        <v>66</v>
      </c>
      <c r="G34" s="681" t="s">
        <v>48</v>
      </c>
      <c r="H34" s="681" t="s">
        <v>64</v>
      </c>
      <c r="I34" s="681" t="s">
        <v>862</v>
      </c>
      <c r="J34" s="681" t="s">
        <v>862</v>
      </c>
      <c r="K34" s="681" t="s">
        <v>731</v>
      </c>
    </row>
    <row r="35" spans="1:11" ht="12.75">
      <c r="A35" s="603" t="s">
        <v>362</v>
      </c>
      <c r="B35" s="544" t="s">
        <v>414</v>
      </c>
      <c r="C35" s="605" t="s">
        <v>175</v>
      </c>
      <c r="D35" s="604" t="s">
        <v>792</v>
      </c>
      <c r="E35" s="681" t="s">
        <v>65</v>
      </c>
      <c r="F35" s="591" t="s">
        <v>66</v>
      </c>
      <c r="G35" s="681" t="s">
        <v>48</v>
      </c>
      <c r="H35" s="681" t="s">
        <v>64</v>
      </c>
      <c r="I35" s="681" t="s">
        <v>862</v>
      </c>
      <c r="J35" s="681" t="s">
        <v>862</v>
      </c>
      <c r="K35" s="681" t="s">
        <v>731</v>
      </c>
    </row>
    <row r="36" spans="1:11" ht="12.75">
      <c r="A36" s="603" t="s">
        <v>362</v>
      </c>
      <c r="B36" s="544" t="s">
        <v>414</v>
      </c>
      <c r="C36" s="605" t="s">
        <v>175</v>
      </c>
      <c r="D36" s="604" t="s">
        <v>793</v>
      </c>
      <c r="E36" s="681" t="s">
        <v>763</v>
      </c>
      <c r="F36" s="591" t="s">
        <v>66</v>
      </c>
      <c r="G36" s="681" t="s">
        <v>48</v>
      </c>
      <c r="H36" s="681" t="s">
        <v>64</v>
      </c>
      <c r="I36" s="681" t="s">
        <v>863</v>
      </c>
      <c r="J36" s="681" t="s">
        <v>863</v>
      </c>
      <c r="K36" s="681" t="s">
        <v>863</v>
      </c>
    </row>
    <row r="37" spans="1:11" ht="12.75">
      <c r="A37" s="603" t="s">
        <v>362</v>
      </c>
      <c r="B37" s="544" t="s">
        <v>414</v>
      </c>
      <c r="C37" s="605" t="s">
        <v>175</v>
      </c>
      <c r="D37" s="604" t="s">
        <v>794</v>
      </c>
      <c r="E37" s="681" t="s">
        <v>763</v>
      </c>
      <c r="F37" s="591" t="s">
        <v>66</v>
      </c>
      <c r="G37" s="681" t="s">
        <v>48</v>
      </c>
      <c r="H37" s="681" t="s">
        <v>64</v>
      </c>
      <c r="I37" s="681" t="s">
        <v>863</v>
      </c>
      <c r="J37" s="681" t="s">
        <v>863</v>
      </c>
      <c r="K37" s="681" t="s">
        <v>863</v>
      </c>
    </row>
    <row r="38" spans="1:11" ht="12.75">
      <c r="A38" s="603" t="s">
        <v>362</v>
      </c>
      <c r="B38" s="544" t="s">
        <v>414</v>
      </c>
      <c r="C38" s="605" t="s">
        <v>175</v>
      </c>
      <c r="D38" s="604" t="s">
        <v>795</v>
      </c>
      <c r="E38" s="681" t="s">
        <v>763</v>
      </c>
      <c r="F38" s="591" t="s">
        <v>66</v>
      </c>
      <c r="G38" s="681" t="s">
        <v>48</v>
      </c>
      <c r="H38" s="681" t="s">
        <v>64</v>
      </c>
      <c r="I38" s="681" t="s">
        <v>863</v>
      </c>
      <c r="J38" s="681" t="s">
        <v>863</v>
      </c>
      <c r="K38" s="681" t="s">
        <v>863</v>
      </c>
    </row>
    <row r="39" spans="1:11" ht="12.75">
      <c r="A39" s="603" t="s">
        <v>362</v>
      </c>
      <c r="B39" s="544" t="s">
        <v>414</v>
      </c>
      <c r="C39" s="605" t="s">
        <v>175</v>
      </c>
      <c r="D39" s="604" t="s">
        <v>796</v>
      </c>
      <c r="E39" s="681" t="s">
        <v>763</v>
      </c>
      <c r="F39" s="591" t="s">
        <v>66</v>
      </c>
      <c r="G39" s="681" t="s">
        <v>48</v>
      </c>
      <c r="H39" s="681" t="s">
        <v>64</v>
      </c>
      <c r="I39" s="681" t="s">
        <v>863</v>
      </c>
      <c r="J39" s="681" t="s">
        <v>863</v>
      </c>
      <c r="K39" s="681" t="s">
        <v>863</v>
      </c>
    </row>
    <row r="40" spans="1:11" ht="12.75">
      <c r="A40" s="603" t="s">
        <v>362</v>
      </c>
      <c r="B40" s="544" t="s">
        <v>414</v>
      </c>
      <c r="C40" s="605" t="s">
        <v>175</v>
      </c>
      <c r="D40" s="604" t="s">
        <v>797</v>
      </c>
      <c r="E40" s="681" t="s">
        <v>763</v>
      </c>
      <c r="F40" s="591" t="s">
        <v>66</v>
      </c>
      <c r="G40" s="681" t="s">
        <v>48</v>
      </c>
      <c r="H40" s="681" t="s">
        <v>64</v>
      </c>
      <c r="I40" s="681" t="s">
        <v>863</v>
      </c>
      <c r="J40" s="681" t="s">
        <v>863</v>
      </c>
      <c r="K40" s="681" t="s">
        <v>863</v>
      </c>
    </row>
    <row r="41" spans="1:11" ht="12.75">
      <c r="A41" s="603" t="s">
        <v>362</v>
      </c>
      <c r="B41" s="544" t="s">
        <v>414</v>
      </c>
      <c r="C41" s="605" t="s">
        <v>175</v>
      </c>
      <c r="D41" s="604" t="s">
        <v>798</v>
      </c>
      <c r="E41" s="681" t="s">
        <v>763</v>
      </c>
      <c r="F41" s="591" t="s">
        <v>66</v>
      </c>
      <c r="G41" s="681" t="s">
        <v>48</v>
      </c>
      <c r="H41" s="681" t="s">
        <v>64</v>
      </c>
      <c r="I41" s="681" t="s">
        <v>863</v>
      </c>
      <c r="J41" s="681" t="s">
        <v>863</v>
      </c>
      <c r="K41" s="681" t="s">
        <v>863</v>
      </c>
    </row>
    <row r="42" spans="1:11" ht="12.75">
      <c r="A42" s="603" t="s">
        <v>362</v>
      </c>
      <c r="B42" s="544" t="s">
        <v>414</v>
      </c>
      <c r="C42" s="605" t="s">
        <v>179</v>
      </c>
      <c r="D42" s="604" t="s">
        <v>180</v>
      </c>
      <c r="E42" s="681" t="s">
        <v>799</v>
      </c>
      <c r="F42" s="591" t="s">
        <v>66</v>
      </c>
      <c r="G42" s="681" t="s">
        <v>48</v>
      </c>
      <c r="H42" s="681" t="s">
        <v>64</v>
      </c>
      <c r="I42" s="681" t="s">
        <v>862</v>
      </c>
      <c r="J42" s="681" t="s">
        <v>862</v>
      </c>
      <c r="K42" s="681" t="s">
        <v>731</v>
      </c>
    </row>
    <row r="43" spans="1:11" ht="12.75">
      <c r="A43" s="603" t="s">
        <v>362</v>
      </c>
      <c r="B43" s="544" t="s">
        <v>414</v>
      </c>
      <c r="C43" s="605" t="s">
        <v>179</v>
      </c>
      <c r="D43" s="604" t="s">
        <v>181</v>
      </c>
      <c r="E43" s="681" t="s">
        <v>799</v>
      </c>
      <c r="F43" s="591" t="s">
        <v>66</v>
      </c>
      <c r="G43" s="681" t="s">
        <v>48</v>
      </c>
      <c r="H43" s="681" t="s">
        <v>64</v>
      </c>
      <c r="I43" s="681" t="s">
        <v>862</v>
      </c>
      <c r="J43" s="681" t="s">
        <v>862</v>
      </c>
      <c r="K43" s="681" t="s">
        <v>731</v>
      </c>
    </row>
    <row r="44" spans="1:11" ht="12.75">
      <c r="A44" s="603" t="s">
        <v>362</v>
      </c>
      <c r="B44" s="544" t="s">
        <v>414</v>
      </c>
      <c r="C44" s="605" t="s">
        <v>179</v>
      </c>
      <c r="D44" s="604" t="s">
        <v>800</v>
      </c>
      <c r="E44" s="681" t="s">
        <v>801</v>
      </c>
      <c r="F44" s="591" t="s">
        <v>66</v>
      </c>
      <c r="G44" s="681" t="s">
        <v>48</v>
      </c>
      <c r="H44" s="681" t="s">
        <v>64</v>
      </c>
      <c r="I44" s="681" t="s">
        <v>862</v>
      </c>
      <c r="J44" s="681" t="s">
        <v>862</v>
      </c>
      <c r="K44" s="681" t="s">
        <v>731</v>
      </c>
    </row>
    <row r="45" spans="1:11" ht="12.75">
      <c r="A45" s="603" t="s">
        <v>362</v>
      </c>
      <c r="B45" s="544" t="s">
        <v>414</v>
      </c>
      <c r="C45" s="605" t="s">
        <v>179</v>
      </c>
      <c r="D45" s="604" t="s">
        <v>802</v>
      </c>
      <c r="E45" s="681" t="s">
        <v>803</v>
      </c>
      <c r="F45" s="591" t="s">
        <v>66</v>
      </c>
      <c r="G45" s="681" t="s">
        <v>48</v>
      </c>
      <c r="H45" s="681" t="s">
        <v>64</v>
      </c>
      <c r="I45" s="683" t="s">
        <v>862</v>
      </c>
      <c r="J45" s="683" t="s">
        <v>862</v>
      </c>
      <c r="K45" s="681" t="s">
        <v>731</v>
      </c>
    </row>
    <row r="46" spans="1:9" ht="12.75">
      <c r="A46" s="271" t="s">
        <v>351</v>
      </c>
      <c r="E46" s="67"/>
      <c r="F46" s="67"/>
      <c r="G46" s="67"/>
      <c r="H46" s="67"/>
      <c r="I46" s="67"/>
    </row>
    <row r="47" spans="1:9" ht="12.75">
      <c r="A47" s="271" t="s">
        <v>352</v>
      </c>
      <c r="E47" s="67"/>
      <c r="F47" s="67"/>
      <c r="G47" s="67"/>
      <c r="H47" s="67"/>
      <c r="I47" s="67"/>
    </row>
    <row r="48" spans="1:11" ht="24" customHeight="1">
      <c r="A48" s="761" t="s">
        <v>355</v>
      </c>
      <c r="B48" s="761"/>
      <c r="C48" s="761"/>
      <c r="D48" s="761"/>
      <c r="E48" s="761"/>
      <c r="F48" s="761"/>
      <c r="G48" s="761"/>
      <c r="H48" s="761"/>
      <c r="I48" s="761"/>
      <c r="J48" s="761"/>
      <c r="K48" s="761"/>
    </row>
    <row r="49" spans="1:11" ht="12.75">
      <c r="A49"/>
      <c r="B49"/>
      <c r="C49"/>
      <c r="D49"/>
      <c r="E49"/>
      <c r="F49"/>
      <c r="G49"/>
      <c r="H49"/>
      <c r="I49"/>
      <c r="J49"/>
      <c r="K49"/>
    </row>
    <row r="50" spans="1:11" ht="12.75">
      <c r="A50"/>
      <c r="B50"/>
      <c r="C50"/>
      <c r="D50"/>
      <c r="E50"/>
      <c r="F50"/>
      <c r="G50"/>
      <c r="H50"/>
      <c r="I50"/>
      <c r="J50"/>
      <c r="K50"/>
    </row>
    <row r="51" spans="1:11" ht="12.75">
      <c r="A51"/>
      <c r="B51"/>
      <c r="C51"/>
      <c r="D51"/>
      <c r="E51"/>
      <c r="F51"/>
      <c r="G51"/>
      <c r="H51"/>
      <c r="I51"/>
      <c r="J51"/>
      <c r="K51"/>
    </row>
    <row r="52" spans="1:11" ht="12.75">
      <c r="A52"/>
      <c r="B52"/>
      <c r="C52"/>
      <c r="D52"/>
      <c r="E52"/>
      <c r="F52"/>
      <c r="G52"/>
      <c r="H52"/>
      <c r="I52"/>
      <c r="J52"/>
      <c r="K52"/>
    </row>
    <row r="53" spans="1:11" ht="12.75">
      <c r="A53"/>
      <c r="B53"/>
      <c r="C53"/>
      <c r="D53"/>
      <c r="E53"/>
      <c r="F53"/>
      <c r="G53"/>
      <c r="H53"/>
      <c r="I53"/>
      <c r="J53"/>
      <c r="K53"/>
    </row>
    <row r="54" spans="1:11" ht="12.75">
      <c r="A54"/>
      <c r="B54"/>
      <c r="C54"/>
      <c r="D54"/>
      <c r="E54"/>
      <c r="F54"/>
      <c r="G54"/>
      <c r="H54"/>
      <c r="I54"/>
      <c r="J54"/>
      <c r="K54"/>
    </row>
    <row r="55" spans="1:11" ht="12.75">
      <c r="A55"/>
      <c r="B55"/>
      <c r="C55"/>
      <c r="D55"/>
      <c r="E55"/>
      <c r="F55"/>
      <c r="G55"/>
      <c r="H55"/>
      <c r="I55"/>
      <c r="J55"/>
      <c r="K55"/>
    </row>
  </sheetData>
  <sheetProtection/>
  <mergeCells count="1">
    <mergeCell ref="A48:K48"/>
  </mergeCells>
  <printOptions/>
  <pageMargins left="0.7086614173228347" right="0.7086614173228347" top="0.7480314960629921" bottom="0.7480314960629921" header="0.5118110236220472" footer="0.5118110236220472"/>
  <pageSetup fitToHeight="1" fitToWidth="1" horizontalDpi="300" verticalDpi="300" orientation="landscape" paperSize="9" scale="73" r:id="rId1"/>
</worksheet>
</file>

<file path=xl/worksheets/sheet16.xml><?xml version="1.0" encoding="utf-8"?>
<worksheet xmlns="http://schemas.openxmlformats.org/spreadsheetml/2006/main" xmlns:r="http://schemas.openxmlformats.org/officeDocument/2006/relationships">
  <sheetPr>
    <pageSetUpPr fitToPage="1"/>
  </sheetPr>
  <dimension ref="A1:D18"/>
  <sheetViews>
    <sheetView view="pageBreakPreview" zoomScaleSheetLayoutView="100" zoomScalePageLayoutView="0" workbookViewId="0" topLeftCell="A1">
      <selection activeCell="D10" sqref="D10"/>
    </sheetView>
  </sheetViews>
  <sheetFormatPr defaultColWidth="11.421875" defaultRowHeight="12.75"/>
  <cols>
    <col min="1" max="1" width="9.57421875" style="1" customWidth="1"/>
    <col min="2" max="2" width="40.00390625" style="1" customWidth="1"/>
    <col min="3" max="3" width="18.28125" style="1" customWidth="1"/>
    <col min="4" max="4" width="16.7109375" style="1" customWidth="1"/>
  </cols>
  <sheetData>
    <row r="1" spans="1:4" ht="19.5" customHeight="1">
      <c r="A1" s="146" t="s">
        <v>182</v>
      </c>
      <c r="B1" s="147"/>
      <c r="C1" s="148" t="s">
        <v>59</v>
      </c>
      <c r="D1" s="149"/>
    </row>
    <row r="2" spans="1:4" ht="18" customHeight="1">
      <c r="A2" s="39"/>
      <c r="B2" s="150"/>
      <c r="C2" s="145"/>
      <c r="D2" s="149"/>
    </row>
    <row r="3" spans="1:4" ht="25.5">
      <c r="A3" s="151" t="s">
        <v>2</v>
      </c>
      <c r="B3" s="152" t="s">
        <v>126</v>
      </c>
      <c r="C3" s="153" t="s">
        <v>183</v>
      </c>
      <c r="D3" s="154" t="s">
        <v>184</v>
      </c>
    </row>
    <row r="4" spans="1:4" ht="12.75">
      <c r="A4" s="58"/>
      <c r="B4" s="155"/>
      <c r="C4" s="156"/>
      <c r="D4" s="157"/>
    </row>
    <row r="5" spans="1:4" ht="12.75">
      <c r="A5" s="58"/>
      <c r="B5" s="155"/>
      <c r="C5" s="156"/>
      <c r="D5" s="157"/>
    </row>
    <row r="6" spans="1:4" ht="12.75">
      <c r="A6" s="58"/>
      <c r="B6" s="155"/>
      <c r="C6" s="156"/>
      <c r="D6" s="157"/>
    </row>
    <row r="7" spans="1:4" ht="12.75">
      <c r="A7" s="78"/>
      <c r="B7" s="158"/>
      <c r="C7" s="159"/>
      <c r="D7" s="160"/>
    </row>
    <row r="8" spans="1:4" ht="12.75">
      <c r="A8" s="78"/>
      <c r="B8" s="158"/>
      <c r="C8" s="159"/>
      <c r="D8" s="160"/>
    </row>
    <row r="9" spans="1:4" ht="12.75">
      <c r="A9" s="78"/>
      <c r="B9" s="158"/>
      <c r="C9" s="159"/>
      <c r="D9" s="160"/>
    </row>
    <row r="10" spans="1:4" ht="12.75">
      <c r="A10" s="24"/>
      <c r="B10" s="158"/>
      <c r="C10" s="159"/>
      <c r="D10" s="160"/>
    </row>
    <row r="11" spans="1:4" ht="12.75">
      <c r="A11" s="24"/>
      <c r="B11" s="158"/>
      <c r="C11" s="159"/>
      <c r="D11" s="160"/>
    </row>
    <row r="12" spans="1:4" ht="12.75">
      <c r="A12" s="24"/>
      <c r="B12" s="158"/>
      <c r="C12" s="159"/>
      <c r="D12" s="160"/>
    </row>
    <row r="13" spans="1:4" ht="12.75">
      <c r="A13" s="24"/>
      <c r="B13" s="158"/>
      <c r="C13" s="159"/>
      <c r="D13" s="160"/>
    </row>
    <row r="14" spans="1:4" ht="12.75">
      <c r="A14" s="24"/>
      <c r="B14" s="158"/>
      <c r="C14" s="159"/>
      <c r="D14" s="160"/>
    </row>
    <row r="15" spans="1:4" ht="12.75">
      <c r="A15" s="24"/>
      <c r="B15" s="158"/>
      <c r="C15" s="159"/>
      <c r="D15" s="160"/>
    </row>
    <row r="16" spans="1:4" ht="12.75">
      <c r="A16" s="24"/>
      <c r="B16" s="158"/>
      <c r="C16" s="159"/>
      <c r="D16" s="160"/>
    </row>
    <row r="17" spans="1:4" ht="12.75">
      <c r="A17" s="24"/>
      <c r="B17" s="158"/>
      <c r="C17" s="159"/>
      <c r="D17" s="160"/>
    </row>
    <row r="18" spans="1:4" ht="12.75">
      <c r="A18" s="24"/>
      <c r="B18" s="158"/>
      <c r="C18" s="159"/>
      <c r="D18" s="160"/>
    </row>
  </sheetData>
  <sheetProtection/>
  <printOptions/>
  <pageMargins left="0.7083333333333334" right="0.7083333333333334" top="0.7875" bottom="0.7875" header="0.5118055555555555" footer="0.5118055555555555"/>
  <pageSetup fitToHeight="3" fitToWidth="1"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U27"/>
  <sheetViews>
    <sheetView view="pageBreakPreview" zoomScale="75" zoomScaleSheetLayoutView="75" zoomScalePageLayoutView="0" workbookViewId="0" topLeftCell="M1">
      <selection activeCell="AD19" sqref="AD19"/>
    </sheetView>
  </sheetViews>
  <sheetFormatPr defaultColWidth="5.7109375" defaultRowHeight="19.5" customHeight="1"/>
  <cols>
    <col min="1" max="1" width="7.57421875" style="1" customWidth="1"/>
    <col min="2" max="2" width="30.00390625" style="113" customWidth="1"/>
    <col min="3" max="3" width="29.140625" style="113" customWidth="1"/>
    <col min="4" max="4" width="13.8515625" style="114" customWidth="1"/>
    <col min="5" max="5" width="10.140625" style="114" customWidth="1"/>
    <col min="6" max="8" width="6.140625" style="114" customWidth="1"/>
    <col min="9" max="10" width="12.00390625" style="114" customWidth="1"/>
    <col min="11" max="11" width="17.28125" style="114" customWidth="1"/>
    <col min="12" max="12" width="14.00390625" style="114" customWidth="1"/>
    <col min="13" max="13" width="18.00390625" style="114" customWidth="1"/>
    <col min="14" max="14" width="12.421875" style="114" customWidth="1"/>
    <col min="15" max="15" width="17.57421875" style="114" customWidth="1"/>
    <col min="16" max="16" width="15.140625" style="113" customWidth="1"/>
    <col min="17" max="18" width="13.28125" style="113" customWidth="1"/>
    <col min="19" max="20" width="18.57421875" style="113" customWidth="1"/>
    <col min="21" max="255" width="5.7109375" style="161" customWidth="1"/>
  </cols>
  <sheetData>
    <row r="1" spans="1:20" ht="23.25" customHeight="1" thickBot="1">
      <c r="A1" s="115" t="s">
        <v>185</v>
      </c>
      <c r="C1" s="115"/>
      <c r="D1" s="115"/>
      <c r="E1" s="115"/>
      <c r="F1" s="115"/>
      <c r="G1" s="115"/>
      <c r="H1" s="115"/>
      <c r="I1" s="115"/>
      <c r="J1" s="115"/>
      <c r="K1" s="115"/>
      <c r="L1" s="115"/>
      <c r="M1" s="115"/>
      <c r="N1" s="115"/>
      <c r="O1"/>
      <c r="P1"/>
      <c r="S1" s="162" t="s">
        <v>1</v>
      </c>
      <c r="T1" s="162" t="s">
        <v>11</v>
      </c>
    </row>
    <row r="2" spans="1:20" ht="19.5" customHeight="1" thickBot="1">
      <c r="A2" s="39"/>
      <c r="B2" s="21"/>
      <c r="C2" s="21"/>
      <c r="D2" s="21"/>
      <c r="E2" s="21"/>
      <c r="F2" s="21"/>
      <c r="G2" s="21"/>
      <c r="H2" s="21"/>
      <c r="I2" s="21"/>
      <c r="J2" s="21"/>
      <c r="K2" s="21"/>
      <c r="L2" s="21"/>
      <c r="M2" s="21"/>
      <c r="N2" s="21"/>
      <c r="O2"/>
      <c r="P2"/>
      <c r="S2" s="651" t="s">
        <v>720</v>
      </c>
      <c r="T2" s="656" t="s">
        <v>251</v>
      </c>
    </row>
    <row r="3" spans="1:20" ht="24.75" customHeight="1">
      <c r="A3" s="163"/>
      <c r="B3" s="762"/>
      <c r="C3" s="762"/>
      <c r="D3" s="762"/>
      <c r="E3" s="762"/>
      <c r="F3" s="763" t="s">
        <v>186</v>
      </c>
      <c r="G3" s="763"/>
      <c r="H3" s="763"/>
      <c r="I3" s="763"/>
      <c r="J3" s="763"/>
      <c r="K3" s="763"/>
      <c r="L3" s="763"/>
      <c r="M3" s="763"/>
      <c r="N3" s="763"/>
      <c r="O3" s="763"/>
      <c r="P3" s="763"/>
      <c r="Q3" s="164"/>
      <c r="R3" s="164"/>
      <c r="S3" s="164"/>
      <c r="T3" s="164"/>
    </row>
    <row r="4" spans="1:21" s="100" customFormat="1" ht="42.75" customHeight="1" thickBot="1">
      <c r="A4" s="165" t="s">
        <v>2</v>
      </c>
      <c r="B4" s="166" t="s">
        <v>187</v>
      </c>
      <c r="C4" s="165" t="s">
        <v>188</v>
      </c>
      <c r="D4" s="167" t="s">
        <v>189</v>
      </c>
      <c r="E4" s="167" t="s">
        <v>190</v>
      </c>
      <c r="F4" s="168">
        <v>2011</v>
      </c>
      <c r="G4" s="168">
        <v>2012</v>
      </c>
      <c r="H4" s="168">
        <v>2013</v>
      </c>
      <c r="I4" s="167" t="s">
        <v>191</v>
      </c>
      <c r="J4" s="167" t="s">
        <v>192</v>
      </c>
      <c r="K4" s="167" t="s">
        <v>193</v>
      </c>
      <c r="L4" s="167" t="s">
        <v>194</v>
      </c>
      <c r="M4" s="167" t="s">
        <v>195</v>
      </c>
      <c r="N4" s="167" t="s">
        <v>196</v>
      </c>
      <c r="O4" s="167" t="s">
        <v>197</v>
      </c>
      <c r="P4" s="169" t="s">
        <v>198</v>
      </c>
      <c r="Q4" s="642" t="s">
        <v>199</v>
      </c>
      <c r="R4" s="642" t="s">
        <v>200</v>
      </c>
      <c r="S4" s="642" t="s">
        <v>201</v>
      </c>
      <c r="T4" s="642" t="s">
        <v>202</v>
      </c>
      <c r="U4" s="170"/>
    </row>
    <row r="5" spans="1:20" s="173" customFormat="1" ht="12.75" customHeight="1">
      <c r="A5" s="174" t="s">
        <v>362</v>
      </c>
      <c r="B5" s="175" t="s">
        <v>541</v>
      </c>
      <c r="C5" s="174" t="s">
        <v>542</v>
      </c>
      <c r="D5" s="174" t="s">
        <v>543</v>
      </c>
      <c r="E5" s="174" t="s">
        <v>544</v>
      </c>
      <c r="F5" s="176" t="s">
        <v>12</v>
      </c>
      <c r="G5" s="176" t="s">
        <v>12</v>
      </c>
      <c r="H5" s="176" t="s">
        <v>12</v>
      </c>
      <c r="I5" s="177">
        <v>16</v>
      </c>
      <c r="J5" s="177"/>
      <c r="K5" s="177" t="s">
        <v>851</v>
      </c>
      <c r="L5" s="177">
        <v>39</v>
      </c>
      <c r="M5" s="174" t="s">
        <v>545</v>
      </c>
      <c r="N5" s="174" t="s">
        <v>546</v>
      </c>
      <c r="O5" s="174" t="s">
        <v>547</v>
      </c>
      <c r="P5" s="178" t="s">
        <v>85</v>
      </c>
      <c r="Q5" s="692" t="s">
        <v>577</v>
      </c>
      <c r="R5" s="692" t="s">
        <v>852</v>
      </c>
      <c r="S5" s="645">
        <f>IF(ISBLANK(I5),"",Q5/I5)</f>
        <v>1</v>
      </c>
      <c r="T5" s="694">
        <f>R5/L5</f>
        <v>1.1794871794871795</v>
      </c>
    </row>
    <row r="6" spans="1:20" s="173" customFormat="1" ht="12.75" customHeight="1">
      <c r="A6" s="174" t="s">
        <v>362</v>
      </c>
      <c r="B6" s="175" t="s">
        <v>548</v>
      </c>
      <c r="C6" s="174" t="s">
        <v>549</v>
      </c>
      <c r="D6" s="174" t="s">
        <v>543</v>
      </c>
      <c r="E6" s="174" t="s">
        <v>550</v>
      </c>
      <c r="F6" s="176" t="s">
        <v>12</v>
      </c>
      <c r="G6" s="176" t="s">
        <v>12</v>
      </c>
      <c r="H6" s="176" t="s">
        <v>12</v>
      </c>
      <c r="I6" s="177">
        <v>12</v>
      </c>
      <c r="J6" s="177"/>
      <c r="K6" s="177" t="s">
        <v>851</v>
      </c>
      <c r="L6" s="177">
        <v>31</v>
      </c>
      <c r="M6" s="174" t="s">
        <v>545</v>
      </c>
      <c r="N6" s="174" t="s">
        <v>551</v>
      </c>
      <c r="O6" s="174" t="s">
        <v>547</v>
      </c>
      <c r="P6" s="178" t="s">
        <v>85</v>
      </c>
      <c r="Q6" s="692" t="s">
        <v>578</v>
      </c>
      <c r="R6" s="692" t="s">
        <v>853</v>
      </c>
      <c r="S6" s="645">
        <f>IF(ISBLANK(I6),"",Q6/I6)</f>
        <v>1</v>
      </c>
      <c r="T6" s="694">
        <f>R6/L6</f>
        <v>0.967741935483871</v>
      </c>
    </row>
    <row r="7" spans="1:20" s="173" customFormat="1" ht="12.75" customHeight="1">
      <c r="A7" s="174" t="s">
        <v>362</v>
      </c>
      <c r="B7" s="175" t="s">
        <v>552</v>
      </c>
      <c r="C7" s="174" t="s">
        <v>553</v>
      </c>
      <c r="D7" s="174" t="s">
        <v>543</v>
      </c>
      <c r="E7" s="174" t="s">
        <v>554</v>
      </c>
      <c r="F7" s="176" t="s">
        <v>12</v>
      </c>
      <c r="G7" s="176" t="s">
        <v>12</v>
      </c>
      <c r="H7" s="176" t="s">
        <v>12</v>
      </c>
      <c r="I7" s="177">
        <v>18</v>
      </c>
      <c r="J7" s="177"/>
      <c r="K7" s="177" t="s">
        <v>854</v>
      </c>
      <c r="L7" s="177">
        <v>30</v>
      </c>
      <c r="M7" s="174" t="s">
        <v>545</v>
      </c>
      <c r="N7" s="174" t="s">
        <v>555</v>
      </c>
      <c r="O7" s="174" t="s">
        <v>547</v>
      </c>
      <c r="P7" s="178" t="s">
        <v>85</v>
      </c>
      <c r="Q7" s="692" t="s">
        <v>579</v>
      </c>
      <c r="R7" s="693">
        <v>32</v>
      </c>
      <c r="S7" s="645">
        <f>IF(ISBLANK(I7),"",Q7/I7)</f>
        <v>1</v>
      </c>
      <c r="T7" s="694">
        <f>R7/L7</f>
        <v>1.0666666666666667</v>
      </c>
    </row>
    <row r="8" spans="1:20" s="173" customFormat="1" ht="12.75" customHeight="1">
      <c r="A8" s="174" t="s">
        <v>362</v>
      </c>
      <c r="B8" s="175" t="s">
        <v>552</v>
      </c>
      <c r="C8" s="174" t="s">
        <v>553</v>
      </c>
      <c r="D8" s="174" t="s">
        <v>543</v>
      </c>
      <c r="E8" s="174" t="s">
        <v>554</v>
      </c>
      <c r="F8" s="176" t="s">
        <v>12</v>
      </c>
      <c r="G8" s="176" t="s">
        <v>12</v>
      </c>
      <c r="H8" s="176" t="s">
        <v>12</v>
      </c>
      <c r="I8" s="177"/>
      <c r="J8" s="177"/>
      <c r="K8" s="177" t="s">
        <v>856</v>
      </c>
      <c r="L8" s="177">
        <v>907</v>
      </c>
      <c r="M8" s="174" t="s">
        <v>545</v>
      </c>
      <c r="N8" s="174" t="s">
        <v>555</v>
      </c>
      <c r="O8" s="174" t="s">
        <v>547</v>
      </c>
      <c r="P8" s="178" t="s">
        <v>85</v>
      </c>
      <c r="Q8" s="643"/>
      <c r="R8" s="643" t="s">
        <v>855</v>
      </c>
      <c r="S8" s="644">
        <f aca="true" t="shared" si="0" ref="S8:S22">IF(ISBLANK(I8),"",Q8/I8)</f>
      </c>
      <c r="T8" s="694">
        <f>R8/L8</f>
        <v>1.0055126791620728</v>
      </c>
    </row>
    <row r="9" spans="1:20" s="173" customFormat="1" ht="12.75" customHeight="1">
      <c r="A9" s="174"/>
      <c r="B9" s="175"/>
      <c r="C9" s="174"/>
      <c r="D9" s="174"/>
      <c r="E9" s="174"/>
      <c r="F9" s="176"/>
      <c r="G9" s="176"/>
      <c r="H9" s="176"/>
      <c r="I9" s="177"/>
      <c r="J9" s="177"/>
      <c r="K9" s="177"/>
      <c r="L9" s="177"/>
      <c r="M9" s="174"/>
      <c r="N9" s="174"/>
      <c r="O9" s="174"/>
      <c r="P9" s="178"/>
      <c r="Q9" s="171"/>
      <c r="R9" s="171"/>
      <c r="S9" s="172">
        <f t="shared" si="0"/>
      </c>
      <c r="T9" s="172">
        <f aca="true" t="shared" si="1" ref="T9:T22">IF(ISBLANK(J9),"",R9/J9)</f>
      </c>
    </row>
    <row r="10" spans="1:20" s="173" customFormat="1" ht="12.75" customHeight="1">
      <c r="A10" s="174"/>
      <c r="B10" s="175"/>
      <c r="C10" s="174"/>
      <c r="D10" s="174"/>
      <c r="E10" s="174"/>
      <c r="F10" s="176"/>
      <c r="G10" s="176"/>
      <c r="H10" s="176"/>
      <c r="I10" s="177"/>
      <c r="J10" s="177"/>
      <c r="K10" s="177"/>
      <c r="L10" s="177"/>
      <c r="M10" s="174"/>
      <c r="N10" s="174"/>
      <c r="O10" s="174"/>
      <c r="P10" s="178"/>
      <c r="Q10" s="171"/>
      <c r="R10" s="171"/>
      <c r="S10" s="172">
        <f t="shared" si="0"/>
      </c>
      <c r="T10" s="172">
        <f t="shared" si="1"/>
      </c>
    </row>
    <row r="11" spans="1:20" s="173" customFormat="1" ht="12.75" customHeight="1">
      <c r="A11" s="174"/>
      <c r="B11" s="175"/>
      <c r="C11" s="174"/>
      <c r="D11" s="174"/>
      <c r="E11" s="174"/>
      <c r="F11" s="176"/>
      <c r="G11" s="176"/>
      <c r="H11" s="176"/>
      <c r="I11" s="177"/>
      <c r="J11" s="177"/>
      <c r="K11" s="177"/>
      <c r="L11" s="177"/>
      <c r="M11" s="252"/>
      <c r="N11" s="174"/>
      <c r="O11" s="174"/>
      <c r="P11" s="178"/>
      <c r="Q11" s="171"/>
      <c r="R11" s="171"/>
      <c r="S11" s="172">
        <f t="shared" si="0"/>
      </c>
      <c r="T11" s="172">
        <f t="shared" si="1"/>
      </c>
    </row>
    <row r="12" spans="1:20" s="173" customFormat="1" ht="12.75" customHeight="1">
      <c r="A12" s="174"/>
      <c r="B12" s="175"/>
      <c r="C12" s="174"/>
      <c r="D12" s="174"/>
      <c r="E12" s="174"/>
      <c r="F12" s="176"/>
      <c r="G12" s="176"/>
      <c r="H12" s="176"/>
      <c r="I12" s="177"/>
      <c r="J12" s="177"/>
      <c r="K12" s="177"/>
      <c r="L12" s="251"/>
      <c r="M12" s="238"/>
      <c r="N12" s="175"/>
      <c r="O12" s="174"/>
      <c r="P12" s="178"/>
      <c r="Q12" s="171"/>
      <c r="R12" s="171"/>
      <c r="S12" s="172">
        <f t="shared" si="0"/>
      </c>
      <c r="T12" s="172">
        <f t="shared" si="1"/>
      </c>
    </row>
    <row r="13" spans="1:20" s="173" customFormat="1" ht="19.5" customHeight="1">
      <c r="A13" s="174"/>
      <c r="B13" s="175"/>
      <c r="C13" s="174"/>
      <c r="D13" s="174"/>
      <c r="E13" s="174"/>
      <c r="F13" s="177"/>
      <c r="G13" s="177"/>
      <c r="H13" s="177"/>
      <c r="I13" s="177"/>
      <c r="J13" s="177"/>
      <c r="K13" s="177"/>
      <c r="L13" s="251"/>
      <c r="M13" s="238"/>
      <c r="N13" s="175"/>
      <c r="O13" s="174"/>
      <c r="P13" s="178"/>
      <c r="Q13" s="171"/>
      <c r="R13" s="171"/>
      <c r="S13" s="172">
        <f t="shared" si="0"/>
      </c>
      <c r="T13" s="172">
        <f t="shared" si="1"/>
      </c>
    </row>
    <row r="14" spans="1:20" s="173" customFormat="1" ht="19.5" customHeight="1">
      <c r="A14" s="174"/>
      <c r="B14" s="175"/>
      <c r="C14" s="174"/>
      <c r="D14" s="174"/>
      <c r="E14" s="174"/>
      <c r="F14" s="177"/>
      <c r="G14" s="177"/>
      <c r="H14" s="177"/>
      <c r="I14" s="177"/>
      <c r="J14" s="177"/>
      <c r="K14" s="177"/>
      <c r="L14" s="251"/>
      <c r="M14" s="238"/>
      <c r="N14" s="175"/>
      <c r="O14" s="174"/>
      <c r="P14" s="178"/>
      <c r="Q14" s="171"/>
      <c r="R14" s="171"/>
      <c r="S14" s="172">
        <f t="shared" si="0"/>
      </c>
      <c r="T14" s="172">
        <f t="shared" si="1"/>
      </c>
    </row>
    <row r="15" spans="1:20" s="173" customFormat="1" ht="19.5" customHeight="1">
      <c r="A15" s="174"/>
      <c r="B15" s="175"/>
      <c r="C15" s="174"/>
      <c r="D15" s="174"/>
      <c r="E15" s="174"/>
      <c r="F15" s="177"/>
      <c r="G15" s="177"/>
      <c r="H15" s="177"/>
      <c r="I15" s="177"/>
      <c r="J15" s="177"/>
      <c r="K15" s="177"/>
      <c r="L15" s="251"/>
      <c r="M15" s="238"/>
      <c r="N15" s="175"/>
      <c r="O15" s="174"/>
      <c r="P15" s="178"/>
      <c r="Q15" s="171"/>
      <c r="R15" s="171"/>
      <c r="S15" s="172">
        <f t="shared" si="0"/>
      </c>
      <c r="T15" s="172">
        <f t="shared" si="1"/>
      </c>
    </row>
    <row r="16" spans="1:20" s="173" customFormat="1" ht="19.5" customHeight="1">
      <c r="A16" s="174"/>
      <c r="B16" s="175"/>
      <c r="C16" s="174"/>
      <c r="D16" s="174"/>
      <c r="E16" s="174"/>
      <c r="F16" s="177"/>
      <c r="G16" s="177"/>
      <c r="H16" s="177"/>
      <c r="I16" s="177"/>
      <c r="J16" s="177"/>
      <c r="K16" s="177"/>
      <c r="L16" s="177"/>
      <c r="M16" s="253"/>
      <c r="N16" s="174"/>
      <c r="O16" s="174"/>
      <c r="P16" s="178"/>
      <c r="Q16" s="171"/>
      <c r="R16" s="171"/>
      <c r="S16" s="172">
        <f t="shared" si="0"/>
      </c>
      <c r="T16" s="172">
        <f t="shared" si="1"/>
      </c>
    </row>
    <row r="17" spans="1:20" s="183" customFormat="1" ht="19.5" customHeight="1">
      <c r="A17" s="28"/>
      <c r="B17" s="179"/>
      <c r="C17" s="28"/>
      <c r="D17" s="28"/>
      <c r="E17" s="28"/>
      <c r="F17" s="180"/>
      <c r="G17" s="180"/>
      <c r="H17" s="180"/>
      <c r="I17" s="180"/>
      <c r="J17" s="180"/>
      <c r="K17" s="180"/>
      <c r="L17" s="180"/>
      <c r="M17" s="180"/>
      <c r="N17" s="28"/>
      <c r="O17" s="28"/>
      <c r="P17" s="181"/>
      <c r="Q17" s="182"/>
      <c r="R17" s="182"/>
      <c r="S17" s="172">
        <f t="shared" si="0"/>
      </c>
      <c r="T17" s="172">
        <f t="shared" si="1"/>
      </c>
    </row>
    <row r="18" spans="1:20" s="183" customFormat="1" ht="19.5" customHeight="1">
      <c r="A18" s="28"/>
      <c r="B18" s="179"/>
      <c r="C18" s="28"/>
      <c r="D18" s="28"/>
      <c r="E18" s="28"/>
      <c r="F18" s="180"/>
      <c r="G18" s="180"/>
      <c r="H18" s="180"/>
      <c r="I18" s="180"/>
      <c r="J18" s="180"/>
      <c r="K18" s="180"/>
      <c r="L18" s="180"/>
      <c r="M18" s="180"/>
      <c r="N18" s="28"/>
      <c r="O18" s="28"/>
      <c r="P18" s="181"/>
      <c r="Q18" s="182"/>
      <c r="R18" s="182"/>
      <c r="S18" s="172">
        <f t="shared" si="0"/>
      </c>
      <c r="T18" s="172">
        <f t="shared" si="1"/>
      </c>
    </row>
    <row r="19" spans="1:20" s="183" customFormat="1" ht="19.5" customHeight="1">
      <c r="A19" s="28"/>
      <c r="B19" s="179"/>
      <c r="C19" s="28"/>
      <c r="D19" s="28"/>
      <c r="E19" s="28"/>
      <c r="F19" s="180"/>
      <c r="G19" s="180"/>
      <c r="H19" s="180"/>
      <c r="I19" s="180"/>
      <c r="J19" s="180"/>
      <c r="K19" s="180"/>
      <c r="L19" s="180"/>
      <c r="M19" s="180"/>
      <c r="N19" s="28"/>
      <c r="O19" s="28"/>
      <c r="P19" s="181"/>
      <c r="Q19" s="182"/>
      <c r="R19" s="182"/>
      <c r="S19" s="172">
        <f t="shared" si="0"/>
      </c>
      <c r="T19" s="172">
        <f t="shared" si="1"/>
      </c>
    </row>
    <row r="20" spans="1:20" s="183" customFormat="1" ht="19.5" customHeight="1">
      <c r="A20" s="28"/>
      <c r="B20" s="179"/>
      <c r="C20" s="28"/>
      <c r="D20" s="28"/>
      <c r="E20" s="28"/>
      <c r="F20" s="28"/>
      <c r="G20" s="28"/>
      <c r="H20" s="28"/>
      <c r="I20" s="28"/>
      <c r="J20" s="28"/>
      <c r="K20" s="28"/>
      <c r="L20" s="28"/>
      <c r="M20" s="28"/>
      <c r="N20" s="28"/>
      <c r="O20" s="28"/>
      <c r="P20" s="181"/>
      <c r="Q20" s="182"/>
      <c r="R20" s="182"/>
      <c r="S20" s="172">
        <f t="shared" si="0"/>
      </c>
      <c r="T20" s="172">
        <f t="shared" si="1"/>
      </c>
    </row>
    <row r="21" spans="1:20" s="183" customFormat="1" ht="19.5" customHeight="1">
      <c r="A21" s="28"/>
      <c r="B21" s="179"/>
      <c r="C21" s="28"/>
      <c r="D21" s="28"/>
      <c r="E21" s="28"/>
      <c r="F21" s="28"/>
      <c r="G21" s="28"/>
      <c r="H21" s="28"/>
      <c r="I21" s="28"/>
      <c r="J21" s="28"/>
      <c r="K21" s="28"/>
      <c r="L21" s="28"/>
      <c r="M21" s="28"/>
      <c r="N21" s="28"/>
      <c r="O21" s="28"/>
      <c r="P21" s="181"/>
      <c r="Q21" s="182"/>
      <c r="R21" s="182"/>
      <c r="S21" s="172">
        <f t="shared" si="0"/>
      </c>
      <c r="T21" s="172">
        <f t="shared" si="1"/>
      </c>
    </row>
    <row r="22" spans="1:20" ht="19.5" customHeight="1">
      <c r="A22" s="24"/>
      <c r="B22" s="138"/>
      <c r="C22" s="184"/>
      <c r="D22" s="28"/>
      <c r="E22" s="28"/>
      <c r="F22" s="28"/>
      <c r="G22" s="28"/>
      <c r="H22" s="28"/>
      <c r="I22" s="28"/>
      <c r="J22" s="28"/>
      <c r="K22" s="28"/>
      <c r="L22" s="28"/>
      <c r="M22" s="28"/>
      <c r="N22" s="184"/>
      <c r="O22" s="184"/>
      <c r="P22" s="139"/>
      <c r="Q22" s="185"/>
      <c r="R22" s="185"/>
      <c r="S22" s="172">
        <f t="shared" si="0"/>
      </c>
      <c r="T22" s="172">
        <f t="shared" si="1"/>
      </c>
    </row>
    <row r="26" ht="19.5" customHeight="1">
      <c r="O26" s="183"/>
    </row>
    <row r="27" ht="19.5" customHeight="1">
      <c r="Q27" s="186"/>
    </row>
  </sheetData>
  <sheetProtection/>
  <mergeCells count="3">
    <mergeCell ref="B3:E3"/>
    <mergeCell ref="F3:H3"/>
    <mergeCell ref="I3:P3"/>
  </mergeCells>
  <printOptions/>
  <pageMargins left="0.7875" right="0.7875" top="1.0631944444444446" bottom="1.0631944444444446" header="0.5118055555555555" footer="0.5118055555555555"/>
  <pageSetup fitToHeight="1" fitToWidth="1" horizontalDpi="300" verticalDpi="300" orientation="landscape" paperSize="9" scale="45" r:id="rId1"/>
</worksheet>
</file>

<file path=xl/worksheets/sheet18.xml><?xml version="1.0" encoding="utf-8"?>
<worksheet xmlns="http://schemas.openxmlformats.org/spreadsheetml/2006/main" xmlns:r="http://schemas.openxmlformats.org/officeDocument/2006/relationships">
  <sheetPr>
    <tabColor theme="0"/>
    <pageSetUpPr fitToPage="1"/>
  </sheetPr>
  <dimension ref="A1:J36"/>
  <sheetViews>
    <sheetView view="pageBreakPreview" zoomScaleSheetLayoutView="100" zoomScalePageLayoutView="0" workbookViewId="0" topLeftCell="A1">
      <selection activeCell="L22" sqref="L22"/>
    </sheetView>
  </sheetViews>
  <sheetFormatPr defaultColWidth="11.421875" defaultRowHeight="12.75"/>
  <cols>
    <col min="1" max="1" width="8.7109375" style="1" customWidth="1"/>
    <col min="2" max="2" width="27.421875" style="1" customWidth="1"/>
    <col min="3" max="9" width="11.421875" style="1" customWidth="1"/>
    <col min="10" max="10" width="12.140625" style="1" customWidth="1"/>
  </cols>
  <sheetData>
    <row r="1" spans="1:10" ht="15" customHeight="1" thickBot="1">
      <c r="A1" s="68" t="s">
        <v>203</v>
      </c>
      <c r="B1" s="68"/>
      <c r="C1" s="68"/>
      <c r="D1" s="68"/>
      <c r="E1" s="68"/>
      <c r="F1" s="68"/>
      <c r="G1" s="68"/>
      <c r="H1" s="187"/>
      <c r="I1" s="188" t="s">
        <v>59</v>
      </c>
      <c r="J1" s="609" t="s">
        <v>11</v>
      </c>
    </row>
    <row r="2" spans="1:10" ht="16.5" thickBot="1">
      <c r="A2" s="73"/>
      <c r="B2" s="73"/>
      <c r="C2" s="73"/>
      <c r="D2" s="73"/>
      <c r="E2" s="73"/>
      <c r="F2" s="73"/>
      <c r="G2" s="73"/>
      <c r="H2" s="189"/>
      <c r="I2" s="657" t="s">
        <v>720</v>
      </c>
      <c r="J2" s="609">
        <v>2011</v>
      </c>
    </row>
    <row r="3" spans="1:10" ht="12.75" customHeight="1">
      <c r="A3" s="190"/>
      <c r="B3" s="764" t="s">
        <v>126</v>
      </c>
      <c r="C3" s="767" t="s">
        <v>204</v>
      </c>
      <c r="D3" s="768"/>
      <c r="E3" s="768"/>
      <c r="F3" s="769"/>
      <c r="G3" s="770" t="s">
        <v>205</v>
      </c>
      <c r="H3" s="771"/>
      <c r="I3" s="771"/>
      <c r="J3" s="772"/>
    </row>
    <row r="4" spans="1:10" ht="12.75" customHeight="1">
      <c r="A4" s="191"/>
      <c r="B4" s="765"/>
      <c r="C4" s="776" t="s">
        <v>206</v>
      </c>
      <c r="D4" s="777"/>
      <c r="E4" s="778"/>
      <c r="F4" s="236" t="s">
        <v>207</v>
      </c>
      <c r="G4" s="773"/>
      <c r="H4" s="774"/>
      <c r="I4" s="774"/>
      <c r="J4" s="775"/>
    </row>
    <row r="5" spans="1:10" ht="39" thickBot="1">
      <c r="A5" s="193" t="s">
        <v>2</v>
      </c>
      <c r="B5" s="766"/>
      <c r="C5" s="237" t="s">
        <v>208</v>
      </c>
      <c r="D5" s="237" t="s">
        <v>209</v>
      </c>
      <c r="E5" s="237" t="s">
        <v>210</v>
      </c>
      <c r="F5" s="237" t="s">
        <v>207</v>
      </c>
      <c r="G5" s="237" t="s">
        <v>211</v>
      </c>
      <c r="H5" s="237" t="s">
        <v>212</v>
      </c>
      <c r="I5" s="237" t="s">
        <v>213</v>
      </c>
      <c r="J5" s="237" t="s">
        <v>214</v>
      </c>
    </row>
    <row r="6" spans="1:10" ht="12.75">
      <c r="A6" s="611" t="s">
        <v>362</v>
      </c>
      <c r="B6" s="194" t="s">
        <v>215</v>
      </c>
      <c r="C6" s="195" t="s">
        <v>95</v>
      </c>
      <c r="D6" s="195" t="s">
        <v>139</v>
      </c>
      <c r="E6" s="195" t="s">
        <v>139</v>
      </c>
      <c r="F6" s="195" t="s">
        <v>139</v>
      </c>
      <c r="G6" s="195"/>
      <c r="H6" s="195"/>
      <c r="I6" s="195"/>
      <c r="J6" s="195"/>
    </row>
    <row r="7" spans="1:10" ht="12.75">
      <c r="A7" s="611" t="s">
        <v>362</v>
      </c>
      <c r="B7" s="194" t="s">
        <v>216</v>
      </c>
      <c r="C7" s="195" t="s">
        <v>139</v>
      </c>
      <c r="D7" s="195" t="s">
        <v>139</v>
      </c>
      <c r="E7" s="195" t="s">
        <v>139</v>
      </c>
      <c r="F7" s="195" t="s">
        <v>139</v>
      </c>
      <c r="G7" s="195"/>
      <c r="H7" s="195"/>
      <c r="I7" s="195"/>
      <c r="J7" s="195"/>
    </row>
    <row r="8" spans="1:10" ht="12.75">
      <c r="A8" s="611" t="s">
        <v>362</v>
      </c>
      <c r="B8" s="194" t="s">
        <v>217</v>
      </c>
      <c r="C8" s="195" t="s">
        <v>139</v>
      </c>
      <c r="D8" s="195" t="s">
        <v>139</v>
      </c>
      <c r="E8" s="195" t="s">
        <v>139</v>
      </c>
      <c r="F8" s="195" t="s">
        <v>139</v>
      </c>
      <c r="G8" s="195"/>
      <c r="H8" s="195"/>
      <c r="I8" s="195"/>
      <c r="J8" s="195"/>
    </row>
    <row r="9" spans="1:10" ht="12.75">
      <c r="A9" s="611" t="s">
        <v>362</v>
      </c>
      <c r="B9" s="194" t="s">
        <v>218</v>
      </c>
      <c r="C9" s="195" t="s">
        <v>139</v>
      </c>
      <c r="D9" s="195" t="s">
        <v>139</v>
      </c>
      <c r="E9" s="195" t="s">
        <v>139</v>
      </c>
      <c r="F9" s="195" t="s">
        <v>139</v>
      </c>
      <c r="G9" s="195"/>
      <c r="H9" s="195"/>
      <c r="I9" s="195"/>
      <c r="J9" s="195"/>
    </row>
    <row r="10" spans="1:10" ht="12.75">
      <c r="A10" s="611" t="s">
        <v>362</v>
      </c>
      <c r="B10" s="196" t="s">
        <v>219</v>
      </c>
      <c r="C10" s="195" t="s">
        <v>139</v>
      </c>
      <c r="D10" s="195" t="s">
        <v>139</v>
      </c>
      <c r="E10" s="195" t="s">
        <v>139</v>
      </c>
      <c r="F10" s="195" t="s">
        <v>139</v>
      </c>
      <c r="G10" s="197"/>
      <c r="H10" s="197"/>
      <c r="I10" s="197"/>
      <c r="J10" s="197"/>
    </row>
    <row r="11" spans="1:10" ht="12.75">
      <c r="A11" s="611" t="s">
        <v>362</v>
      </c>
      <c r="B11" s="196" t="s">
        <v>220</v>
      </c>
      <c r="C11" s="195" t="s">
        <v>139</v>
      </c>
      <c r="D11" s="195" t="s">
        <v>139</v>
      </c>
      <c r="E11" s="195" t="s">
        <v>139</v>
      </c>
      <c r="F11" s="195" t="s">
        <v>139</v>
      </c>
      <c r="G11" s="197"/>
      <c r="H11" s="197"/>
      <c r="I11" s="197"/>
      <c r="J11" s="197"/>
    </row>
    <row r="12" spans="1:10" ht="12.75">
      <c r="A12" s="611" t="s">
        <v>362</v>
      </c>
      <c r="B12" s="196" t="s">
        <v>221</v>
      </c>
      <c r="C12" s="195" t="s">
        <v>139</v>
      </c>
      <c r="D12" s="195" t="s">
        <v>139</v>
      </c>
      <c r="E12" s="195" t="s">
        <v>139</v>
      </c>
      <c r="F12" s="195" t="s">
        <v>139</v>
      </c>
      <c r="G12" s="197"/>
      <c r="H12" s="197"/>
      <c r="I12" s="197"/>
      <c r="J12" s="197"/>
    </row>
    <row r="13" spans="1:10" ht="12.75">
      <c r="A13" s="611" t="s">
        <v>362</v>
      </c>
      <c r="B13" s="196" t="s">
        <v>222</v>
      </c>
      <c r="C13" s="195" t="s">
        <v>139</v>
      </c>
      <c r="D13" s="195" t="s">
        <v>139</v>
      </c>
      <c r="E13" s="195" t="s">
        <v>139</v>
      </c>
      <c r="F13" s="195" t="s">
        <v>139</v>
      </c>
      <c r="G13" s="197"/>
      <c r="H13" s="197"/>
      <c r="I13" s="197"/>
      <c r="J13" s="197"/>
    </row>
    <row r="14" spans="1:10" ht="12.75">
      <c r="A14" s="611" t="s">
        <v>362</v>
      </c>
      <c r="B14" s="194" t="s">
        <v>223</v>
      </c>
      <c r="C14" s="195" t="s">
        <v>139</v>
      </c>
      <c r="D14" s="195" t="s">
        <v>139</v>
      </c>
      <c r="E14" s="195" t="s">
        <v>139</v>
      </c>
      <c r="F14" s="195" t="s">
        <v>139</v>
      </c>
      <c r="G14" s="195" t="s">
        <v>139</v>
      </c>
      <c r="H14" s="195" t="s">
        <v>139</v>
      </c>
      <c r="I14" s="195" t="s">
        <v>139</v>
      </c>
      <c r="J14" s="195" t="s">
        <v>139</v>
      </c>
    </row>
    <row r="15" spans="1:10" ht="12.75">
      <c r="A15" s="611" t="s">
        <v>362</v>
      </c>
      <c r="B15" s="194" t="s">
        <v>224</v>
      </c>
      <c r="C15" s="195" t="s">
        <v>139</v>
      </c>
      <c r="D15" s="195" t="s">
        <v>139</v>
      </c>
      <c r="E15" s="195" t="s">
        <v>139</v>
      </c>
      <c r="F15" s="195" t="s">
        <v>139</v>
      </c>
      <c r="G15" s="195" t="s">
        <v>139</v>
      </c>
      <c r="H15" s="195" t="s">
        <v>139</v>
      </c>
      <c r="I15" s="195" t="s">
        <v>139</v>
      </c>
      <c r="J15" s="195" t="s">
        <v>139</v>
      </c>
    </row>
    <row r="16" spans="1:10" ht="12.75">
      <c r="A16" s="611" t="s">
        <v>362</v>
      </c>
      <c r="B16" s="194" t="s">
        <v>225</v>
      </c>
      <c r="C16" s="195" t="s">
        <v>139</v>
      </c>
      <c r="D16" s="195" t="s">
        <v>139</v>
      </c>
      <c r="E16" s="195" t="s">
        <v>139</v>
      </c>
      <c r="F16" s="195" t="s">
        <v>139</v>
      </c>
      <c r="G16" s="195" t="s">
        <v>139</v>
      </c>
      <c r="H16" s="195" t="s">
        <v>139</v>
      </c>
      <c r="I16" s="195" t="s">
        <v>139</v>
      </c>
      <c r="J16" s="195" t="s">
        <v>139</v>
      </c>
    </row>
    <row r="17" spans="1:10" ht="12.75">
      <c r="A17" s="611" t="s">
        <v>362</v>
      </c>
      <c r="B17" s="194" t="s">
        <v>226</v>
      </c>
      <c r="C17" s="195" t="s">
        <v>139</v>
      </c>
      <c r="D17" s="195" t="s">
        <v>139</v>
      </c>
      <c r="E17" s="195" t="s">
        <v>139</v>
      </c>
      <c r="F17" s="195" t="s">
        <v>139</v>
      </c>
      <c r="G17" s="195" t="s">
        <v>139</v>
      </c>
      <c r="H17" s="195" t="s">
        <v>139</v>
      </c>
      <c r="I17" s="195" t="s">
        <v>139</v>
      </c>
      <c r="J17" s="195" t="s">
        <v>139</v>
      </c>
    </row>
    <row r="18" spans="1:10" ht="12.75">
      <c r="A18" s="611" t="s">
        <v>362</v>
      </c>
      <c r="B18" s="194" t="s">
        <v>227</v>
      </c>
      <c r="C18" s="195" t="s">
        <v>139</v>
      </c>
      <c r="D18" s="195" t="s">
        <v>139</v>
      </c>
      <c r="E18" s="194" t="s">
        <v>864</v>
      </c>
      <c r="F18" s="195" t="s">
        <v>139</v>
      </c>
      <c r="G18" s="195"/>
      <c r="H18" s="195"/>
      <c r="I18" s="195"/>
      <c r="J18" s="195"/>
    </row>
    <row r="19" spans="1:10" ht="12.75">
      <c r="A19" s="611" t="s">
        <v>362</v>
      </c>
      <c r="B19" s="192" t="s">
        <v>228</v>
      </c>
      <c r="C19" s="195" t="s">
        <v>139</v>
      </c>
      <c r="D19" s="195" t="s">
        <v>139</v>
      </c>
      <c r="E19" s="194" t="s">
        <v>864</v>
      </c>
      <c r="F19" s="195" t="s">
        <v>139</v>
      </c>
      <c r="G19" s="195"/>
      <c r="H19" s="195"/>
      <c r="I19" s="195"/>
      <c r="J19" s="195"/>
    </row>
    <row r="20" spans="1:10" ht="12.75">
      <c r="A20" s="611" t="s">
        <v>362</v>
      </c>
      <c r="B20" s="192" t="s">
        <v>229</v>
      </c>
      <c r="C20" s="195" t="s">
        <v>139</v>
      </c>
      <c r="D20" s="195" t="s">
        <v>139</v>
      </c>
      <c r="E20" s="194" t="s">
        <v>864</v>
      </c>
      <c r="F20" s="195" t="s">
        <v>139</v>
      </c>
      <c r="G20" s="195"/>
      <c r="H20" s="195"/>
      <c r="I20" s="195"/>
      <c r="J20" s="195"/>
    </row>
    <row r="21" spans="1:10" s="286" customFormat="1" ht="12.75">
      <c r="A21" s="285" t="s">
        <v>230</v>
      </c>
      <c r="B21" s="285"/>
      <c r="C21" s="285"/>
      <c r="D21" s="285"/>
      <c r="E21" s="285"/>
      <c r="F21" s="285"/>
      <c r="G21" s="285"/>
      <c r="H21" s="285"/>
      <c r="I21" s="285"/>
      <c r="J21" s="285"/>
    </row>
    <row r="22" spans="1:10" s="286" customFormat="1" ht="12.75">
      <c r="A22" s="285" t="s">
        <v>231</v>
      </c>
      <c r="B22" s="285"/>
      <c r="C22" s="285"/>
      <c r="D22" s="285"/>
      <c r="E22" s="285"/>
      <c r="F22" s="285"/>
      <c r="G22" s="285"/>
      <c r="H22" s="285"/>
      <c r="I22" s="285"/>
      <c r="J22" s="285"/>
    </row>
    <row r="23" s="286" customFormat="1" ht="12.75">
      <c r="A23" s="286" t="s">
        <v>232</v>
      </c>
    </row>
    <row r="24" spans="1:10" s="286" customFormat="1" ht="12.75">
      <c r="A24" s="285" t="s">
        <v>233</v>
      </c>
      <c r="B24" s="285"/>
      <c r="C24" s="285"/>
      <c r="D24" s="285"/>
      <c r="E24" s="285"/>
      <c r="F24" s="285"/>
      <c r="G24" s="285"/>
      <c r="H24" s="285"/>
      <c r="I24" s="285"/>
      <c r="J24" s="285"/>
    </row>
    <row r="25" spans="1:10" s="286" customFormat="1" ht="12.75">
      <c r="A25" s="285" t="s">
        <v>234</v>
      </c>
      <c r="B25" s="285"/>
      <c r="C25" s="285"/>
      <c r="D25" s="285"/>
      <c r="E25" s="285"/>
      <c r="F25" s="285"/>
      <c r="G25" s="285"/>
      <c r="H25" s="285"/>
      <c r="I25" s="285"/>
      <c r="J25" s="285"/>
    </row>
    <row r="26" spans="1:10" s="286" customFormat="1" ht="12.75">
      <c r="A26" s="285" t="s">
        <v>235</v>
      </c>
      <c r="B26" s="285"/>
      <c r="C26" s="285"/>
      <c r="D26" s="285"/>
      <c r="E26" s="285"/>
      <c r="F26" s="285"/>
      <c r="G26" s="285"/>
      <c r="H26" s="285"/>
      <c r="I26" s="285"/>
      <c r="J26" s="285"/>
    </row>
    <row r="27" spans="1:10" s="286" customFormat="1" ht="12.75">
      <c r="A27" s="285" t="s">
        <v>236</v>
      </c>
      <c r="B27" s="285"/>
      <c r="C27" s="285"/>
      <c r="D27" s="285"/>
      <c r="E27" s="285"/>
      <c r="F27" s="285"/>
      <c r="G27" s="285"/>
      <c r="H27" s="285"/>
      <c r="I27" s="285"/>
      <c r="J27" s="285"/>
    </row>
    <row r="28" spans="1:10" s="286" customFormat="1" ht="12.75">
      <c r="A28" s="285" t="s">
        <v>237</v>
      </c>
      <c r="B28" s="285"/>
      <c r="C28" s="285"/>
      <c r="D28" s="285"/>
      <c r="E28" s="285"/>
      <c r="F28" s="285"/>
      <c r="G28" s="285"/>
      <c r="H28" s="285"/>
      <c r="I28" s="285"/>
      <c r="J28" s="285"/>
    </row>
    <row r="29" spans="1:10" s="286" customFormat="1" ht="12.75">
      <c r="A29" s="285" t="s">
        <v>238</v>
      </c>
      <c r="B29" s="285"/>
      <c r="C29" s="285"/>
      <c r="D29" s="285"/>
      <c r="E29" s="285"/>
      <c r="F29" s="285"/>
      <c r="G29" s="285"/>
      <c r="H29" s="285"/>
      <c r="I29" s="285"/>
      <c r="J29" s="285"/>
    </row>
    <row r="30" spans="1:10" s="286" customFormat="1" ht="12.75">
      <c r="A30" s="285" t="s">
        <v>239</v>
      </c>
      <c r="B30" s="285"/>
      <c r="C30" s="285"/>
      <c r="D30" s="285"/>
      <c r="E30" s="285"/>
      <c r="F30" s="285"/>
      <c r="G30" s="285"/>
      <c r="H30" s="285"/>
      <c r="I30" s="285"/>
      <c r="J30" s="285"/>
    </row>
    <row r="31" spans="1:10" s="286" customFormat="1" ht="12.75">
      <c r="A31" s="285" t="s">
        <v>240</v>
      </c>
      <c r="B31" s="285"/>
      <c r="C31" s="285"/>
      <c r="D31" s="285"/>
      <c r="E31" s="285"/>
      <c r="F31" s="285"/>
      <c r="G31" s="285"/>
      <c r="H31" s="285"/>
      <c r="I31" s="285"/>
      <c r="J31" s="285"/>
    </row>
    <row r="32" spans="1:10" s="286" customFormat="1" ht="12.75">
      <c r="A32" s="285" t="s">
        <v>241</v>
      </c>
      <c r="B32" s="285"/>
      <c r="C32" s="285"/>
      <c r="D32" s="285"/>
      <c r="E32" s="285"/>
      <c r="F32" s="285"/>
      <c r="G32" s="285"/>
      <c r="H32" s="285"/>
      <c r="I32" s="285"/>
      <c r="J32" s="285"/>
    </row>
    <row r="33" spans="1:10" s="286" customFormat="1" ht="12.75">
      <c r="A33" s="285" t="s">
        <v>242</v>
      </c>
      <c r="B33" s="285"/>
      <c r="C33" s="285"/>
      <c r="D33" s="285"/>
      <c r="E33" s="285"/>
      <c r="F33" s="285"/>
      <c r="G33" s="285"/>
      <c r="H33" s="285"/>
      <c r="I33" s="285"/>
      <c r="J33" s="285"/>
    </row>
    <row r="34" spans="1:10" s="286" customFormat="1" ht="12.75">
      <c r="A34" s="612" t="s">
        <v>243</v>
      </c>
      <c r="B34" s="285"/>
      <c r="C34" s="285"/>
      <c r="D34" s="285"/>
      <c r="E34" s="285"/>
      <c r="F34" s="285"/>
      <c r="G34" s="285"/>
      <c r="H34" s="285"/>
      <c r="I34" s="285"/>
      <c r="J34" s="285"/>
    </row>
    <row r="35" spans="1:10" s="286" customFormat="1" ht="12.75">
      <c r="A35" s="612" t="s">
        <v>244</v>
      </c>
      <c r="B35" s="285"/>
      <c r="C35" s="285"/>
      <c r="D35" s="285"/>
      <c r="E35" s="285"/>
      <c r="F35" s="285"/>
      <c r="G35" s="285"/>
      <c r="H35" s="285"/>
      <c r="I35" s="285"/>
      <c r="J35" s="285"/>
    </row>
    <row r="36" spans="1:10" s="286" customFormat="1" ht="12.75">
      <c r="A36" s="285"/>
      <c r="B36" s="285"/>
      <c r="C36" s="285"/>
      <c r="D36" s="285"/>
      <c r="E36" s="285"/>
      <c r="F36" s="285"/>
      <c r="G36" s="285"/>
      <c r="H36" s="285"/>
      <c r="I36" s="285"/>
      <c r="J36" s="285"/>
    </row>
  </sheetData>
  <sheetProtection/>
  <mergeCells count="4">
    <mergeCell ref="B3:B5"/>
    <mergeCell ref="C3:F3"/>
    <mergeCell ref="G3:J4"/>
    <mergeCell ref="C4:E4"/>
  </mergeCells>
  <printOptions/>
  <pageMargins left="0.7083333333333334" right="0.7083333333333334" top="0.7875" bottom="0.7875" header="0.5118055555555555" footer="0.5118055555555555"/>
  <pageSetup fitToHeight="1"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L13"/>
  <sheetViews>
    <sheetView view="pageBreakPreview" zoomScaleSheetLayoutView="100" zoomScalePageLayoutView="0" workbookViewId="0" topLeftCell="A1">
      <selection activeCell="L28" sqref="L28"/>
    </sheetView>
  </sheetViews>
  <sheetFormatPr defaultColWidth="11.421875" defaultRowHeight="12.75"/>
  <cols>
    <col min="1" max="1" width="8.28125" style="1" customWidth="1"/>
    <col min="2" max="2" width="53.8515625" style="1" customWidth="1"/>
    <col min="3" max="3" width="11.7109375" style="1" customWidth="1"/>
    <col min="4" max="4" width="18.421875" style="1" customWidth="1"/>
    <col min="5" max="6" width="11.57421875" style="1" customWidth="1"/>
    <col min="7" max="7" width="13.7109375" style="1" customWidth="1"/>
    <col min="8" max="8" width="18.28125" style="1" customWidth="1"/>
    <col min="9" max="9" width="11.421875" style="1" customWidth="1"/>
    <col min="10" max="10" width="12.8515625" style="1" customWidth="1"/>
    <col min="11" max="11" width="16.7109375" style="1" customWidth="1"/>
    <col min="12" max="12" width="61.00390625" style="0" customWidth="1"/>
  </cols>
  <sheetData>
    <row r="1" spans="1:12" ht="20.25" customHeight="1" thickBot="1">
      <c r="A1" s="34" t="s">
        <v>245</v>
      </c>
      <c r="B1" s="34"/>
      <c r="C1" s="34"/>
      <c r="D1" s="34"/>
      <c r="E1" s="34"/>
      <c r="F1" s="34"/>
      <c r="G1"/>
      <c r="H1"/>
      <c r="I1" s="35"/>
      <c r="J1" s="610" t="s">
        <v>1</v>
      </c>
      <c r="K1" s="779" t="s">
        <v>11</v>
      </c>
      <c r="L1" s="780"/>
    </row>
    <row r="2" spans="1:12" ht="20.25" customHeight="1" thickBot="1">
      <c r="A2" s="38"/>
      <c r="B2" s="38"/>
      <c r="C2" s="38"/>
      <c r="D2" s="38"/>
      <c r="E2" s="38"/>
      <c r="F2" s="38"/>
      <c r="G2"/>
      <c r="H2"/>
      <c r="I2" s="35"/>
      <c r="J2" s="610" t="s">
        <v>720</v>
      </c>
      <c r="K2" s="781" t="s">
        <v>251</v>
      </c>
      <c r="L2" s="782"/>
    </row>
    <row r="3" spans="1:12" ht="64.5" thickBot="1">
      <c r="A3" s="43" t="s">
        <v>2</v>
      </c>
      <c r="B3" s="198" t="s">
        <v>246</v>
      </c>
      <c r="C3" s="199" t="s">
        <v>299</v>
      </c>
      <c r="D3" s="199" t="s">
        <v>804</v>
      </c>
      <c r="E3" s="43" t="s">
        <v>297</v>
      </c>
      <c r="F3" s="199" t="s">
        <v>258</v>
      </c>
      <c r="G3" s="199" t="s">
        <v>805</v>
      </c>
      <c r="H3" s="199" t="s">
        <v>806</v>
      </c>
      <c r="I3" s="200" t="s">
        <v>248</v>
      </c>
      <c r="J3" s="200" t="s">
        <v>249</v>
      </c>
      <c r="K3" s="228" t="s">
        <v>250</v>
      </c>
      <c r="L3" s="613" t="s">
        <v>807</v>
      </c>
    </row>
    <row r="4" spans="1:12" ht="12.75" customHeight="1">
      <c r="A4" s="45" t="s">
        <v>362</v>
      </c>
      <c r="B4" s="201" t="s">
        <v>808</v>
      </c>
      <c r="C4" s="202" t="s">
        <v>64</v>
      </c>
      <c r="D4" s="46">
        <v>5</v>
      </c>
      <c r="E4" s="47">
        <v>5</v>
      </c>
      <c r="F4" s="258">
        <v>5</v>
      </c>
      <c r="G4" s="48">
        <v>100</v>
      </c>
      <c r="H4" s="203" t="s">
        <v>48</v>
      </c>
      <c r="I4" s="49">
        <v>5</v>
      </c>
      <c r="J4" s="85">
        <f>I4/F4</f>
        <v>1</v>
      </c>
      <c r="K4" s="85">
        <f>I4/F4</f>
        <v>1</v>
      </c>
      <c r="L4" s="614" t="s">
        <v>809</v>
      </c>
    </row>
    <row r="5" spans="1:12" ht="12.75" customHeight="1">
      <c r="A5" s="45"/>
      <c r="B5" s="201"/>
      <c r="C5" s="202"/>
      <c r="D5" s="46"/>
      <c r="E5" s="47"/>
      <c r="F5" s="258"/>
      <c r="G5" s="48"/>
      <c r="H5" s="203"/>
      <c r="I5" s="49"/>
      <c r="J5" s="85"/>
      <c r="K5" s="85"/>
      <c r="L5" s="239"/>
    </row>
    <row r="6" spans="1:12" ht="12.75" customHeight="1">
      <c r="A6" s="24"/>
      <c r="B6" s="204"/>
      <c r="C6" s="204"/>
      <c r="D6" s="205"/>
      <c r="E6" s="205"/>
      <c r="F6" s="615"/>
      <c r="G6" s="206"/>
      <c r="H6" s="207"/>
      <c r="I6" s="49"/>
      <c r="J6" s="49"/>
      <c r="K6" s="85"/>
      <c r="L6" s="239"/>
    </row>
    <row r="7" spans="1:12" ht="12.75" customHeight="1">
      <c r="A7" s="24"/>
      <c r="B7" s="204"/>
      <c r="C7" s="204"/>
      <c r="D7" s="205"/>
      <c r="E7" s="205"/>
      <c r="F7" s="205"/>
      <c r="G7" s="206"/>
      <c r="H7" s="207"/>
      <c r="I7" s="49"/>
      <c r="J7" s="49"/>
      <c r="K7" s="85"/>
      <c r="L7" s="239"/>
    </row>
    <row r="8" spans="1:12" ht="12.75" customHeight="1">
      <c r="A8" s="24"/>
      <c r="B8" s="204"/>
      <c r="C8" s="204"/>
      <c r="D8" s="205"/>
      <c r="E8" s="205"/>
      <c r="F8" s="205"/>
      <c r="G8" s="206"/>
      <c r="H8" s="207"/>
      <c r="I8" s="49"/>
      <c r="J8" s="49"/>
      <c r="K8" s="85"/>
      <c r="L8" s="239"/>
    </row>
    <row r="9" spans="1:12" ht="12.75" customHeight="1">
      <c r="A9" s="24"/>
      <c r="B9" s="204"/>
      <c r="C9" s="204"/>
      <c r="D9" s="205"/>
      <c r="E9" s="205"/>
      <c r="F9" s="205"/>
      <c r="G9" s="206"/>
      <c r="H9" s="207"/>
      <c r="I9" s="49"/>
      <c r="J9" s="49"/>
      <c r="K9" s="85"/>
      <c r="L9" s="239"/>
    </row>
    <row r="10" spans="1:12" ht="12.75">
      <c r="A10" s="208"/>
      <c r="B10" s="51"/>
      <c r="C10" s="51"/>
      <c r="D10" s="209"/>
      <c r="E10" s="209"/>
      <c r="F10" s="209"/>
      <c r="G10" s="210"/>
      <c r="H10" s="211"/>
      <c r="I10" s="212"/>
      <c r="J10" s="212"/>
      <c r="K10" s="254"/>
      <c r="L10" s="239"/>
    </row>
    <row r="11" spans="1:11" ht="12.75">
      <c r="A11" s="52" t="s">
        <v>810</v>
      </c>
      <c r="B11" s="35"/>
      <c r="C11" s="52"/>
      <c r="D11" s="52"/>
      <c r="E11" s="52"/>
      <c r="F11" s="52"/>
      <c r="G11" s="52"/>
      <c r="H11" s="52"/>
      <c r="I11" s="35"/>
      <c r="J11" s="35"/>
      <c r="K11" s="35"/>
    </row>
    <row r="12" spans="1:12" ht="12.75">
      <c r="A12" s="52" t="s">
        <v>352</v>
      </c>
      <c r="B12"/>
      <c r="L12" s="1"/>
    </row>
    <row r="13" spans="1:12" ht="12.75">
      <c r="A13" s="52" t="s">
        <v>811</v>
      </c>
      <c r="B13"/>
      <c r="C13" s="263"/>
      <c r="D13" s="263"/>
      <c r="E13" s="263"/>
      <c r="F13" s="263"/>
      <c r="G13" s="263"/>
      <c r="H13" s="263"/>
      <c r="I13" s="263"/>
      <c r="J13" s="263"/>
      <c r="L13" s="1"/>
    </row>
  </sheetData>
  <sheetProtection/>
  <mergeCells count="2">
    <mergeCell ref="K1:L1"/>
    <mergeCell ref="K2:L2"/>
  </mergeCells>
  <printOptions/>
  <pageMargins left="0.7086614173228347" right="0.7086614173228347" top="0.7874015748031497" bottom="0.7874015748031497" header="0.5118110236220472" footer="0.5118110236220472"/>
  <pageSetup fitToHeight="1" fitToWidth="1" horizontalDpi="300" verticalDpi="300" orientation="landscape"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IC16"/>
  <sheetViews>
    <sheetView view="pageBreakPreview" zoomScaleSheetLayoutView="100" zoomScalePageLayoutView="0" workbookViewId="0" topLeftCell="A1">
      <selection activeCell="H2" sqref="H2"/>
    </sheetView>
  </sheetViews>
  <sheetFormatPr defaultColWidth="5.7109375" defaultRowHeight="19.5" customHeight="1"/>
  <cols>
    <col min="1" max="1" width="9.00390625" style="1" customWidth="1"/>
    <col min="2" max="2" width="38.28125" style="11" customWidth="1"/>
    <col min="3" max="3" width="43.7109375" style="12" customWidth="1"/>
    <col min="4" max="4" width="11.140625" style="12" customWidth="1"/>
    <col min="5" max="9" width="14.00390625" style="12" customWidth="1"/>
    <col min="10" max="237" width="5.7109375" style="13" customWidth="1"/>
    <col min="238" max="16384" width="5.7109375" style="1" customWidth="1"/>
  </cols>
  <sheetData>
    <row r="1" spans="1:237" ht="19.5" customHeight="1">
      <c r="A1" s="14" t="s">
        <v>14</v>
      </c>
      <c r="B1" s="15"/>
      <c r="C1" s="16"/>
      <c r="D1" s="16"/>
      <c r="E1" s="16"/>
      <c r="F1" s="16"/>
      <c r="G1" s="17"/>
      <c r="H1" s="18" t="s">
        <v>1</v>
      </c>
      <c r="I1" s="19" t="s">
        <v>11</v>
      </c>
      <c r="IB1" s="1"/>
      <c r="IC1" s="1"/>
    </row>
    <row r="2" spans="1:237" ht="19.5" customHeight="1">
      <c r="A2" s="20"/>
      <c r="B2" s="21"/>
      <c r="C2" s="21"/>
      <c r="D2" s="21"/>
      <c r="E2" s="21"/>
      <c r="F2" s="21"/>
      <c r="G2" s="22"/>
      <c r="H2" s="649" t="s">
        <v>812</v>
      </c>
      <c r="I2" s="647">
        <v>2011</v>
      </c>
      <c r="IB2" s="1"/>
      <c r="IC2" s="1"/>
    </row>
    <row r="3" spans="1:237" ht="24.75" customHeight="1">
      <c r="A3" s="699" t="s">
        <v>2</v>
      </c>
      <c r="B3" s="699" t="s">
        <v>15</v>
      </c>
      <c r="C3" s="700" t="s">
        <v>16</v>
      </c>
      <c r="D3" s="697" t="s">
        <v>17</v>
      </c>
      <c r="E3" s="697"/>
      <c r="F3" s="697"/>
      <c r="G3" s="697"/>
      <c r="H3" s="697"/>
      <c r="I3" s="697"/>
      <c r="HX3" s="1"/>
      <c r="HY3" s="1"/>
      <c r="HZ3" s="1"/>
      <c r="IA3" s="1"/>
      <c r="IB3" s="1"/>
      <c r="IC3" s="1"/>
    </row>
    <row r="4" spans="1:237" ht="39.75" customHeight="1">
      <c r="A4" s="699"/>
      <c r="B4" s="699"/>
      <c r="C4" s="700"/>
      <c r="D4" s="23" t="s">
        <v>18</v>
      </c>
      <c r="E4" s="23" t="s">
        <v>19</v>
      </c>
      <c r="F4" s="23" t="s">
        <v>20</v>
      </c>
      <c r="G4" s="23" t="s">
        <v>21</v>
      </c>
      <c r="H4" s="23" t="s">
        <v>22</v>
      </c>
      <c r="I4" s="23" t="s">
        <v>23</v>
      </c>
      <c r="HX4" s="1"/>
      <c r="HY4" s="1"/>
      <c r="HZ4" s="1"/>
      <c r="IA4" s="1"/>
      <c r="IB4" s="1"/>
      <c r="IC4" s="1"/>
    </row>
    <row r="5" spans="1:237" ht="19.5" customHeight="1">
      <c r="A5" s="24"/>
      <c r="B5" s="25" t="s">
        <v>24</v>
      </c>
      <c r="C5" s="26" t="s">
        <v>25</v>
      </c>
      <c r="D5" s="27" t="s">
        <v>95</v>
      </c>
      <c r="E5" s="289" t="s">
        <v>95</v>
      </c>
      <c r="F5" s="290" t="s">
        <v>95</v>
      </c>
      <c r="G5" s="290" t="s">
        <v>139</v>
      </c>
      <c r="H5" s="29"/>
      <c r="I5" s="29"/>
      <c r="HX5" s="1"/>
      <c r="HY5" s="1"/>
      <c r="HZ5" s="1"/>
      <c r="IA5" s="1"/>
      <c r="IB5" s="1"/>
      <c r="IC5" s="1"/>
    </row>
    <row r="6" spans="1:9" s="31" customFormat="1" ht="19.5" customHeight="1">
      <c r="A6" s="30"/>
      <c r="B6" s="25" t="s">
        <v>26</v>
      </c>
      <c r="C6" s="26" t="s">
        <v>27</v>
      </c>
      <c r="D6" s="290" t="s">
        <v>95</v>
      </c>
      <c r="E6" s="290" t="s">
        <v>139</v>
      </c>
      <c r="F6" s="290" t="s">
        <v>139</v>
      </c>
      <c r="G6" s="290" t="s">
        <v>139</v>
      </c>
      <c r="H6" s="290" t="s">
        <v>139</v>
      </c>
      <c r="I6" s="290" t="s">
        <v>139</v>
      </c>
    </row>
    <row r="7" spans="1:9" s="31" customFormat="1" ht="19.5" customHeight="1">
      <c r="A7" s="30"/>
      <c r="B7" s="25" t="s">
        <v>28</v>
      </c>
      <c r="C7" s="26" t="s">
        <v>29</v>
      </c>
      <c r="D7" s="290" t="s">
        <v>95</v>
      </c>
      <c r="E7" s="290" t="s">
        <v>139</v>
      </c>
      <c r="F7" s="290" t="s">
        <v>139</v>
      </c>
      <c r="G7" s="290" t="s">
        <v>139</v>
      </c>
      <c r="H7" s="290" t="s">
        <v>139</v>
      </c>
      <c r="I7" s="290" t="s">
        <v>139</v>
      </c>
    </row>
    <row r="8" spans="1:237" ht="19.5" customHeight="1">
      <c r="A8" s="24"/>
      <c r="B8" s="25" t="s">
        <v>30</v>
      </c>
      <c r="C8" s="26" t="s">
        <v>31</v>
      </c>
      <c r="D8" s="290" t="s">
        <v>139</v>
      </c>
      <c r="E8" s="290" t="s">
        <v>139</v>
      </c>
      <c r="F8" s="290" t="s">
        <v>139</v>
      </c>
      <c r="G8" s="290" t="s">
        <v>139</v>
      </c>
      <c r="H8" s="290" t="s">
        <v>139</v>
      </c>
      <c r="I8" s="290" t="s">
        <v>139</v>
      </c>
      <c r="HX8" s="1"/>
      <c r="HY8" s="1"/>
      <c r="HZ8" s="1"/>
      <c r="IA8" s="1"/>
      <c r="IB8" s="1"/>
      <c r="IC8" s="1"/>
    </row>
    <row r="9" spans="1:237" ht="19.5" customHeight="1">
      <c r="A9" s="24"/>
      <c r="B9" s="698" t="s">
        <v>32</v>
      </c>
      <c r="C9" s="26" t="s">
        <v>33</v>
      </c>
      <c r="D9" s="290" t="s">
        <v>139</v>
      </c>
      <c r="E9" s="290" t="s">
        <v>95</v>
      </c>
      <c r="F9" s="290" t="s">
        <v>95</v>
      </c>
      <c r="G9" s="290" t="s">
        <v>139</v>
      </c>
      <c r="H9" s="290" t="s">
        <v>139</v>
      </c>
      <c r="I9" s="290" t="s">
        <v>139</v>
      </c>
      <c r="HX9" s="1"/>
      <c r="HY9" s="1"/>
      <c r="HZ9" s="1"/>
      <c r="IA9" s="1"/>
      <c r="IB9" s="1"/>
      <c r="IC9" s="1"/>
    </row>
    <row r="10" spans="1:237" ht="19.5" customHeight="1">
      <c r="A10" s="24"/>
      <c r="B10" s="698"/>
      <c r="C10" s="26" t="s">
        <v>34</v>
      </c>
      <c r="D10" s="290" t="s">
        <v>139</v>
      </c>
      <c r="E10" s="290" t="s">
        <v>95</v>
      </c>
      <c r="F10" s="290" t="s">
        <v>95</v>
      </c>
      <c r="G10" s="290" t="s">
        <v>139</v>
      </c>
      <c r="H10" s="290" t="s">
        <v>139</v>
      </c>
      <c r="I10" s="290" t="s">
        <v>139</v>
      </c>
      <c r="HX10" s="1"/>
      <c r="HY10" s="1"/>
      <c r="HZ10" s="1"/>
      <c r="IA10" s="1"/>
      <c r="IB10" s="1"/>
      <c r="IC10" s="1"/>
    </row>
    <row r="11" spans="1:237" ht="19.5" customHeight="1">
      <c r="A11" s="24"/>
      <c r="B11" s="698"/>
      <c r="C11" s="26" t="s">
        <v>35</v>
      </c>
      <c r="D11" s="290" t="s">
        <v>139</v>
      </c>
      <c r="E11" s="290" t="s">
        <v>139</v>
      </c>
      <c r="F11" s="290" t="s">
        <v>139</v>
      </c>
      <c r="G11" s="290" t="s">
        <v>139</v>
      </c>
      <c r="H11" s="290" t="s">
        <v>139</v>
      </c>
      <c r="I11" s="290" t="s">
        <v>139</v>
      </c>
      <c r="HX11" s="1"/>
      <c r="HY11" s="1"/>
      <c r="HZ11" s="1"/>
      <c r="IA11" s="1"/>
      <c r="IB11" s="1"/>
      <c r="IC11" s="1"/>
    </row>
    <row r="12" spans="1:237" ht="19.5" customHeight="1">
      <c r="A12" s="24"/>
      <c r="B12" s="698"/>
      <c r="C12" s="26" t="s">
        <v>36</v>
      </c>
      <c r="D12" s="290" t="s">
        <v>139</v>
      </c>
      <c r="E12" s="290" t="s">
        <v>139</v>
      </c>
      <c r="F12" s="290" t="s">
        <v>139</v>
      </c>
      <c r="G12" s="290" t="s">
        <v>139</v>
      </c>
      <c r="H12" s="290" t="s">
        <v>139</v>
      </c>
      <c r="I12" s="290" t="s">
        <v>139</v>
      </c>
      <c r="HX12" s="1"/>
      <c r="HY12" s="1"/>
      <c r="HZ12" s="1"/>
      <c r="IA12" s="1"/>
      <c r="IB12" s="1"/>
      <c r="IC12" s="1"/>
    </row>
    <row r="13" spans="1:237" ht="19.5" customHeight="1">
      <c r="A13" s="24"/>
      <c r="B13" s="698"/>
      <c r="C13" s="26" t="s">
        <v>37</v>
      </c>
      <c r="D13" s="290" t="s">
        <v>139</v>
      </c>
      <c r="E13" s="290" t="s">
        <v>95</v>
      </c>
      <c r="F13" s="290" t="s">
        <v>139</v>
      </c>
      <c r="G13" s="290" t="s">
        <v>139</v>
      </c>
      <c r="H13" s="290" t="s">
        <v>139</v>
      </c>
      <c r="I13" s="290" t="s">
        <v>139</v>
      </c>
      <c r="HX13" s="1"/>
      <c r="HY13" s="1"/>
      <c r="HZ13" s="1"/>
      <c r="IA13" s="1"/>
      <c r="IB13" s="1"/>
      <c r="IC13" s="1"/>
    </row>
    <row r="14" spans="1:237" ht="19.5" customHeight="1">
      <c r="A14" s="32" t="s">
        <v>38</v>
      </c>
      <c r="B14"/>
      <c r="C14"/>
      <c r="D14"/>
      <c r="E14"/>
      <c r="F14"/>
      <c r="G14"/>
      <c r="H14"/>
      <c r="I14"/>
      <c r="HX14" s="1"/>
      <c r="HY14" s="1"/>
      <c r="HZ14" s="1"/>
      <c r="IA14" s="1"/>
      <c r="IB14" s="1"/>
      <c r="IC14" s="1"/>
    </row>
    <row r="15" spans="1:237" ht="19.5" customHeight="1">
      <c r="A15" s="33" t="s">
        <v>39</v>
      </c>
      <c r="B15"/>
      <c r="C15" s="33"/>
      <c r="D15" s="33"/>
      <c r="E15" s="33"/>
      <c r="F15" s="33"/>
      <c r="G15" s="33"/>
      <c r="H15" s="33"/>
      <c r="I15" s="33"/>
      <c r="HX15" s="1"/>
      <c r="HY15" s="1"/>
      <c r="HZ15" s="1"/>
      <c r="IA15" s="1"/>
      <c r="IB15" s="1"/>
      <c r="IC15" s="1"/>
    </row>
    <row r="16" spans="2:9" ht="19.5" customHeight="1">
      <c r="B16"/>
      <c r="C16" s="33"/>
      <c r="D16" s="33"/>
      <c r="E16" s="33"/>
      <c r="F16" s="33"/>
      <c r="G16" s="33"/>
      <c r="H16" s="33"/>
      <c r="I16" s="33"/>
    </row>
  </sheetData>
  <sheetProtection/>
  <mergeCells count="5">
    <mergeCell ref="D3:I3"/>
    <mergeCell ref="B9:B13"/>
    <mergeCell ref="A3:A4"/>
    <mergeCell ref="B3:B4"/>
    <mergeCell ref="C3:C4"/>
  </mergeCells>
  <printOptions/>
  <pageMargins left="0.7875" right="0.7875" top="1.0631944444444446" bottom="1.0631944444444446" header="0.5118055555555555" footer="0.5118055555555555"/>
  <pageSetup firstPageNumber="1" useFirstPageNumber="1" fitToHeight="1" fitToWidth="1" horizontalDpi="300" verticalDpi="300" orientation="portrait" paperSize="9" scale="50" r:id="rId1"/>
</worksheet>
</file>

<file path=xl/worksheets/sheet20.xml><?xml version="1.0" encoding="utf-8"?>
<worksheet xmlns="http://schemas.openxmlformats.org/spreadsheetml/2006/main" xmlns:r="http://schemas.openxmlformats.org/officeDocument/2006/relationships">
  <sheetPr>
    <tabColor theme="0" tint="-0.1499900072813034"/>
    <pageSetUpPr fitToPage="1"/>
  </sheetPr>
  <dimension ref="A1:J29"/>
  <sheetViews>
    <sheetView zoomScaleSheetLayoutView="100" zoomScalePageLayoutView="0" workbookViewId="0" topLeftCell="A1">
      <selection activeCell="I1" sqref="I1:J2"/>
    </sheetView>
  </sheetViews>
  <sheetFormatPr defaultColWidth="11.57421875" defaultRowHeight="12.75"/>
  <cols>
    <col min="1" max="1" width="7.8515625" style="1" customWidth="1"/>
    <col min="2" max="2" width="21.00390625" style="1" customWidth="1"/>
    <col min="3" max="3" width="12.57421875" style="1" customWidth="1"/>
    <col min="4" max="4" width="17.8515625" style="1" customWidth="1"/>
    <col min="5" max="6" width="19.8515625" style="1" customWidth="1"/>
    <col min="7" max="7" width="17.8515625" style="1" customWidth="1"/>
    <col min="8" max="8" width="10.28125" style="1" customWidth="1"/>
    <col min="9" max="9" width="21.28125" style="1" customWidth="1"/>
    <col min="10" max="10" width="29.28125" style="1" customWidth="1"/>
  </cols>
  <sheetData>
    <row r="1" spans="1:10" ht="18" customHeight="1" thickBot="1">
      <c r="A1" s="60" t="s">
        <v>252</v>
      </c>
      <c r="B1" s="60"/>
      <c r="C1" s="60"/>
      <c r="D1" s="60"/>
      <c r="E1" s="60"/>
      <c r="F1" s="60"/>
      <c r="G1" s="60"/>
      <c r="H1" s="60"/>
      <c r="I1" s="144" t="s">
        <v>59</v>
      </c>
      <c r="J1" s="655" t="s">
        <v>11</v>
      </c>
    </row>
    <row r="2" spans="1:10" ht="19.5" customHeight="1" thickBot="1">
      <c r="A2" s="61"/>
      <c r="B2" s="61"/>
      <c r="C2" s="61"/>
      <c r="D2" s="61"/>
      <c r="E2" s="61"/>
      <c r="F2" s="61"/>
      <c r="G2" s="61"/>
      <c r="H2" s="61"/>
      <c r="I2" s="213" t="s">
        <v>812</v>
      </c>
      <c r="J2" s="658">
        <v>2011</v>
      </c>
    </row>
    <row r="3" spans="1:10" ht="42" customHeight="1" thickBot="1">
      <c r="A3" s="62" t="s">
        <v>2</v>
      </c>
      <c r="B3" s="62" t="s">
        <v>253</v>
      </c>
      <c r="C3" s="62" t="s">
        <v>299</v>
      </c>
      <c r="D3" s="62" t="s">
        <v>62</v>
      </c>
      <c r="E3" s="62" t="s">
        <v>310</v>
      </c>
      <c r="F3" s="620" t="s">
        <v>322</v>
      </c>
      <c r="G3" s="620" t="s">
        <v>311</v>
      </c>
      <c r="H3" s="620" t="s">
        <v>69</v>
      </c>
      <c r="I3" s="620" t="s">
        <v>356</v>
      </c>
      <c r="J3" s="62" t="s">
        <v>353</v>
      </c>
    </row>
    <row r="4" spans="1:10" ht="24.75" customHeight="1">
      <c r="A4" s="278" t="s">
        <v>362</v>
      </c>
      <c r="B4" s="616" t="s">
        <v>254</v>
      </c>
      <c r="C4" s="621" t="s">
        <v>64</v>
      </c>
      <c r="D4" s="621" t="s">
        <v>68</v>
      </c>
      <c r="E4" s="622" t="s">
        <v>48</v>
      </c>
      <c r="F4" s="623">
        <v>1</v>
      </c>
      <c r="G4" s="623">
        <v>1</v>
      </c>
      <c r="H4" s="624"/>
      <c r="I4" s="625"/>
      <c r="J4" s="626" t="s">
        <v>808</v>
      </c>
    </row>
    <row r="5" spans="1:10" ht="35.25" customHeight="1">
      <c r="A5" s="278" t="s">
        <v>362</v>
      </c>
      <c r="B5" s="616" t="s">
        <v>813</v>
      </c>
      <c r="C5" s="627" t="s">
        <v>64</v>
      </c>
      <c r="D5" s="627" t="s">
        <v>68</v>
      </c>
      <c r="E5" s="622" t="s">
        <v>48</v>
      </c>
      <c r="F5" s="623">
        <v>1</v>
      </c>
      <c r="G5" s="623">
        <v>1</v>
      </c>
      <c r="H5" s="624"/>
      <c r="I5" s="628"/>
      <c r="J5" s="626" t="s">
        <v>808</v>
      </c>
    </row>
    <row r="6" spans="1:10" ht="30" customHeight="1">
      <c r="A6" s="278" t="s">
        <v>362</v>
      </c>
      <c r="B6" s="616" t="s">
        <v>67</v>
      </c>
      <c r="C6" s="627" t="s">
        <v>64</v>
      </c>
      <c r="D6" s="627" t="s">
        <v>68</v>
      </c>
      <c r="E6" s="622" t="s">
        <v>48</v>
      </c>
      <c r="F6" s="623">
        <v>1</v>
      </c>
      <c r="G6" s="623">
        <v>1</v>
      </c>
      <c r="H6" s="624"/>
      <c r="I6" s="628"/>
      <c r="J6" s="626" t="s">
        <v>808</v>
      </c>
    </row>
    <row r="7" spans="1:10" ht="30" customHeight="1">
      <c r="A7" s="361" t="s">
        <v>362</v>
      </c>
      <c r="B7" s="377" t="s">
        <v>814</v>
      </c>
      <c r="C7" s="627" t="s">
        <v>64</v>
      </c>
      <c r="D7" s="627" t="s">
        <v>68</v>
      </c>
      <c r="E7" s="622" t="s">
        <v>48</v>
      </c>
      <c r="F7" s="623">
        <v>1</v>
      </c>
      <c r="G7" s="623">
        <v>1</v>
      </c>
      <c r="H7" s="624"/>
      <c r="I7" s="628"/>
      <c r="J7" s="626" t="s">
        <v>808</v>
      </c>
    </row>
    <row r="8" spans="1:10" ht="25.5">
      <c r="A8" s="361" t="s">
        <v>362</v>
      </c>
      <c r="B8" s="617" t="s">
        <v>255</v>
      </c>
      <c r="C8" s="627" t="s">
        <v>64</v>
      </c>
      <c r="D8" s="627" t="s">
        <v>68</v>
      </c>
      <c r="E8" s="622" t="s">
        <v>48</v>
      </c>
      <c r="F8" s="623">
        <v>1</v>
      </c>
      <c r="G8" s="623">
        <v>1</v>
      </c>
      <c r="H8" s="624"/>
      <c r="I8" s="628"/>
      <c r="J8" s="626" t="s">
        <v>808</v>
      </c>
    </row>
    <row r="9" spans="1:10" ht="25.5">
      <c r="A9" s="278" t="s">
        <v>362</v>
      </c>
      <c r="B9" s="618" t="s">
        <v>815</v>
      </c>
      <c r="C9" s="627" t="s">
        <v>64</v>
      </c>
      <c r="D9" s="627" t="s">
        <v>68</v>
      </c>
      <c r="E9" s="622" t="s">
        <v>48</v>
      </c>
      <c r="F9" s="623">
        <v>1</v>
      </c>
      <c r="G9" s="623">
        <v>1</v>
      </c>
      <c r="H9" s="624"/>
      <c r="I9" s="624"/>
      <c r="J9" s="626" t="s">
        <v>808</v>
      </c>
    </row>
    <row r="10" spans="1:10" ht="25.5">
      <c r="A10" s="278" t="s">
        <v>362</v>
      </c>
      <c r="B10" s="618" t="s">
        <v>816</v>
      </c>
      <c r="C10" s="627" t="s">
        <v>64</v>
      </c>
      <c r="D10" s="627" t="s">
        <v>68</v>
      </c>
      <c r="E10" s="622" t="s">
        <v>48</v>
      </c>
      <c r="F10" s="623">
        <v>1</v>
      </c>
      <c r="G10" s="623">
        <v>1</v>
      </c>
      <c r="H10" s="624"/>
      <c r="I10" s="624"/>
      <c r="J10" s="626" t="s">
        <v>808</v>
      </c>
    </row>
    <row r="11" spans="1:10" ht="25.5">
      <c r="A11" s="278" t="s">
        <v>362</v>
      </c>
      <c r="B11" s="616" t="s">
        <v>265</v>
      </c>
      <c r="C11" s="627" t="s">
        <v>64</v>
      </c>
      <c r="D11" s="627" t="s">
        <v>68</v>
      </c>
      <c r="E11" s="622" t="s">
        <v>48</v>
      </c>
      <c r="F11" s="623">
        <v>1</v>
      </c>
      <c r="G11" s="623">
        <v>1</v>
      </c>
      <c r="H11" s="624"/>
      <c r="I11" s="624"/>
      <c r="J11" s="626" t="s">
        <v>808</v>
      </c>
    </row>
    <row r="12" spans="1:10" ht="25.5">
      <c r="A12" s="278" t="s">
        <v>362</v>
      </c>
      <c r="B12" s="616" t="s">
        <v>817</v>
      </c>
      <c r="C12" s="627" t="s">
        <v>64</v>
      </c>
      <c r="D12" s="627" t="s">
        <v>68</v>
      </c>
      <c r="E12" s="622" t="s">
        <v>48</v>
      </c>
      <c r="F12" s="623">
        <v>1</v>
      </c>
      <c r="G12" s="623">
        <v>1</v>
      </c>
      <c r="H12" s="624"/>
      <c r="I12" s="624"/>
      <c r="J12" s="626" t="s">
        <v>808</v>
      </c>
    </row>
    <row r="13" spans="1:10" ht="25.5">
      <c r="A13" s="278" t="s">
        <v>362</v>
      </c>
      <c r="B13" s="618" t="s">
        <v>818</v>
      </c>
      <c r="C13" s="627" t="s">
        <v>64</v>
      </c>
      <c r="D13" s="627" t="s">
        <v>68</v>
      </c>
      <c r="E13" s="622" t="s">
        <v>48</v>
      </c>
      <c r="F13" s="623">
        <v>1</v>
      </c>
      <c r="G13" s="623">
        <v>1</v>
      </c>
      <c r="H13" s="624"/>
      <c r="I13" s="624"/>
      <c r="J13" s="626" t="s">
        <v>808</v>
      </c>
    </row>
    <row r="14" spans="1:10" ht="25.5">
      <c r="A14" s="278" t="s">
        <v>362</v>
      </c>
      <c r="B14" s="616" t="s">
        <v>819</v>
      </c>
      <c r="C14" s="627" t="s">
        <v>64</v>
      </c>
      <c r="D14" s="627" t="s">
        <v>68</v>
      </c>
      <c r="E14" s="622" t="s">
        <v>48</v>
      </c>
      <c r="F14" s="623">
        <v>1</v>
      </c>
      <c r="G14" s="623">
        <v>1</v>
      </c>
      <c r="H14" s="624"/>
      <c r="I14" s="624"/>
      <c r="J14" s="626" t="s">
        <v>808</v>
      </c>
    </row>
    <row r="15" spans="1:10" ht="14.25" customHeight="1">
      <c r="A15" s="278" t="s">
        <v>362</v>
      </c>
      <c r="B15" s="616" t="s">
        <v>820</v>
      </c>
      <c r="C15" s="627" t="s">
        <v>64</v>
      </c>
      <c r="D15" s="627" t="s">
        <v>68</v>
      </c>
      <c r="E15" s="622" t="s">
        <v>48</v>
      </c>
      <c r="F15" s="623">
        <v>1</v>
      </c>
      <c r="G15" s="623">
        <v>1</v>
      </c>
      <c r="H15" s="624"/>
      <c r="I15" s="624"/>
      <c r="J15" s="626" t="s">
        <v>808</v>
      </c>
    </row>
    <row r="16" spans="1:10" ht="25.5">
      <c r="A16" s="278" t="s">
        <v>362</v>
      </c>
      <c r="B16" s="616" t="s">
        <v>821</v>
      </c>
      <c r="C16" s="627" t="s">
        <v>64</v>
      </c>
      <c r="D16" s="627" t="s">
        <v>68</v>
      </c>
      <c r="E16" s="622" t="s">
        <v>48</v>
      </c>
      <c r="F16" s="623">
        <v>1</v>
      </c>
      <c r="G16" s="623">
        <v>1</v>
      </c>
      <c r="H16" s="624"/>
      <c r="I16" s="624"/>
      <c r="J16" s="626" t="s">
        <v>808</v>
      </c>
    </row>
    <row r="17" spans="1:10" ht="25.5">
      <c r="A17" s="278" t="s">
        <v>362</v>
      </c>
      <c r="B17" s="618" t="s">
        <v>822</v>
      </c>
      <c r="C17" s="627" t="s">
        <v>64</v>
      </c>
      <c r="D17" s="627" t="s">
        <v>68</v>
      </c>
      <c r="E17" s="622" t="s">
        <v>48</v>
      </c>
      <c r="F17" s="623">
        <v>1</v>
      </c>
      <c r="G17" s="623">
        <v>1</v>
      </c>
      <c r="H17" s="624"/>
      <c r="I17" s="624"/>
      <c r="J17" s="626" t="s">
        <v>808</v>
      </c>
    </row>
    <row r="18" spans="1:10" ht="25.5">
      <c r="A18" s="278" t="s">
        <v>362</v>
      </c>
      <c r="B18" s="618" t="s">
        <v>823</v>
      </c>
      <c r="C18" s="627" t="s">
        <v>64</v>
      </c>
      <c r="D18" s="627" t="s">
        <v>68</v>
      </c>
      <c r="E18" s="622" t="s">
        <v>48</v>
      </c>
      <c r="F18" s="623">
        <v>1</v>
      </c>
      <c r="G18" s="623">
        <v>1</v>
      </c>
      <c r="H18" s="624"/>
      <c r="I18" s="624"/>
      <c r="J18" s="626" t="s">
        <v>808</v>
      </c>
    </row>
    <row r="19" spans="1:10" ht="25.5">
      <c r="A19" s="278" t="s">
        <v>362</v>
      </c>
      <c r="B19" s="618" t="s">
        <v>824</v>
      </c>
      <c r="C19" s="627" t="s">
        <v>64</v>
      </c>
      <c r="D19" s="627" t="s">
        <v>68</v>
      </c>
      <c r="E19" s="622" t="s">
        <v>48</v>
      </c>
      <c r="F19" s="623">
        <v>1</v>
      </c>
      <c r="G19" s="623">
        <v>1</v>
      </c>
      <c r="H19" s="624"/>
      <c r="I19" s="624"/>
      <c r="J19" s="626" t="s">
        <v>808</v>
      </c>
    </row>
    <row r="20" spans="1:10" ht="25.5">
      <c r="A20" s="278" t="s">
        <v>362</v>
      </c>
      <c r="B20" s="619" t="s">
        <v>825</v>
      </c>
      <c r="C20" s="627" t="s">
        <v>64</v>
      </c>
      <c r="D20" s="627" t="s">
        <v>68</v>
      </c>
      <c r="E20" s="622" t="s">
        <v>48</v>
      </c>
      <c r="F20" s="623">
        <v>1</v>
      </c>
      <c r="G20" s="623">
        <v>1</v>
      </c>
      <c r="H20" s="624"/>
      <c r="I20" s="624"/>
      <c r="J20" s="626" t="s">
        <v>808</v>
      </c>
    </row>
    <row r="21" spans="1:10" ht="25.5">
      <c r="A21" s="278" t="s">
        <v>362</v>
      </c>
      <c r="B21" s="616" t="s">
        <v>826</v>
      </c>
      <c r="C21" s="627" t="s">
        <v>64</v>
      </c>
      <c r="D21" s="627" t="s">
        <v>68</v>
      </c>
      <c r="E21" s="622" t="s">
        <v>48</v>
      </c>
      <c r="F21" s="623">
        <v>1</v>
      </c>
      <c r="G21" s="623">
        <v>1</v>
      </c>
      <c r="H21" s="624"/>
      <c r="I21" s="624"/>
      <c r="J21" s="626" t="s">
        <v>808</v>
      </c>
    </row>
    <row r="22" spans="1:10" ht="12.75">
      <c r="A22" s="66" t="s">
        <v>354</v>
      </c>
      <c r="B22" s="66"/>
      <c r="C22" s="66"/>
      <c r="D22" s="66"/>
      <c r="E22" s="66"/>
      <c r="F22" s="66"/>
      <c r="G22" s="66"/>
      <c r="H22" s="66"/>
      <c r="I22" s="214"/>
      <c r="J22" s="276"/>
    </row>
    <row r="23" spans="1:10" ht="12.75">
      <c r="A23" s="66" t="s">
        <v>827</v>
      </c>
      <c r="B23" s="66"/>
      <c r="C23" s="66"/>
      <c r="D23" s="66"/>
      <c r="E23" s="66"/>
      <c r="F23" s="66"/>
      <c r="G23" s="66"/>
      <c r="H23" s="66"/>
      <c r="I23" s="276"/>
      <c r="J23" s="276"/>
    </row>
    <row r="24" spans="1:10" ht="12.75">
      <c r="A24" s="268" t="s">
        <v>357</v>
      </c>
      <c r="B24" s="276"/>
      <c r="C24" s="276"/>
      <c r="D24" s="276"/>
      <c r="E24" s="276"/>
      <c r="F24" s="276"/>
      <c r="G24" s="276"/>
      <c r="H24" s="276"/>
      <c r="I24" s="276"/>
      <c r="J24" s="276"/>
    </row>
    <row r="25" spans="1:10" ht="12.75">
      <c r="A25" s="276"/>
      <c r="B25" s="276"/>
      <c r="C25" s="276"/>
      <c r="D25" s="276"/>
      <c r="E25" s="276"/>
      <c r="F25" s="276"/>
      <c r="G25" s="276"/>
      <c r="H25" s="276"/>
      <c r="I25" s="276"/>
      <c r="J25" s="276"/>
    </row>
    <row r="26" spans="1:10" ht="12.75">
      <c r="A26" s="276"/>
      <c r="B26" s="276"/>
      <c r="C26" s="276"/>
      <c r="D26" s="276"/>
      <c r="E26" s="276"/>
      <c r="F26" s="276"/>
      <c r="G26" s="276"/>
      <c r="H26" s="276"/>
      <c r="I26" s="276"/>
      <c r="J26" s="276"/>
    </row>
    <row r="27" spans="1:10" ht="12.75">
      <c r="A27" s="276"/>
      <c r="B27" s="276"/>
      <c r="C27" s="276"/>
      <c r="D27" s="276"/>
      <c r="E27" s="276"/>
      <c r="F27" s="276"/>
      <c r="G27" s="276"/>
      <c r="H27" s="276"/>
      <c r="I27" s="276"/>
      <c r="J27" s="276"/>
    </row>
    <row r="28" spans="1:10" ht="12.75">
      <c r="A28" s="276"/>
      <c r="B28" s="276"/>
      <c r="C28" s="276"/>
      <c r="D28" s="276"/>
      <c r="E28" s="276"/>
      <c r="F28" s="276"/>
      <c r="G28" s="276"/>
      <c r="H28" s="276"/>
      <c r="I28" s="276"/>
      <c r="J28" s="276"/>
    </row>
    <row r="29" spans="1:10" ht="12.75">
      <c r="A29" s="276"/>
      <c r="B29" s="276"/>
      <c r="C29" s="276"/>
      <c r="D29" s="276"/>
      <c r="E29" s="276"/>
      <c r="F29" s="276"/>
      <c r="G29" s="276"/>
      <c r="H29" s="276"/>
      <c r="I29" s="276"/>
      <c r="J29" s="276"/>
    </row>
  </sheetData>
  <sheetProtection/>
  <printOptions/>
  <pageMargins left="0.7086614173228347" right="0.7086614173228347" top="0.7874015748031497" bottom="0.7874015748031497" header="0.5118110236220472" footer="0.5118110236220472"/>
  <pageSetup fitToHeight="1" fitToWidth="1" horizontalDpi="300" verticalDpi="300" orientation="landscape" paperSize="9" scale="76" r:id="rId1"/>
  <colBreaks count="1" manualBreakCount="1">
    <brk id="10"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A1:L12"/>
  <sheetViews>
    <sheetView view="pageBreakPreview" zoomScaleSheetLayoutView="100" zoomScalePageLayoutView="0" workbookViewId="0" topLeftCell="A1">
      <selection activeCell="I36" sqref="I36"/>
    </sheetView>
  </sheetViews>
  <sheetFormatPr defaultColWidth="11.421875" defaultRowHeight="12.75"/>
  <cols>
    <col min="1" max="1" width="7.7109375" style="1" customWidth="1"/>
    <col min="2" max="2" width="28.7109375" style="1" customWidth="1"/>
    <col min="3" max="3" width="15.8515625" style="1" customWidth="1"/>
    <col min="4" max="4" width="15.140625" style="1" customWidth="1"/>
    <col min="5" max="6" width="14.7109375" style="1" customWidth="1"/>
    <col min="7" max="7" width="14.8515625" style="1" customWidth="1"/>
    <col min="8" max="8" width="17.7109375" style="1" customWidth="1"/>
    <col min="9" max="10" width="11.421875" style="1" customWidth="1"/>
    <col min="11" max="11" width="18.8515625" style="1" customWidth="1"/>
    <col min="12" max="12" width="46.7109375" style="0" customWidth="1"/>
  </cols>
  <sheetData>
    <row r="1" spans="1:12" ht="21" customHeight="1" thickBot="1">
      <c r="A1" s="115" t="s">
        <v>256</v>
      </c>
      <c r="B1" s="115"/>
      <c r="C1" s="115"/>
      <c r="D1" s="115"/>
      <c r="E1" s="115"/>
      <c r="F1" s="115"/>
      <c r="G1"/>
      <c r="H1"/>
      <c r="I1" s="147"/>
      <c r="J1" s="629" t="s">
        <v>1</v>
      </c>
      <c r="K1" s="783" t="s">
        <v>11</v>
      </c>
      <c r="L1" s="784"/>
    </row>
    <row r="2" spans="1:12" ht="24.75" customHeight="1" thickBot="1">
      <c r="A2" s="21"/>
      <c r="B2" s="21"/>
      <c r="C2" s="21"/>
      <c r="D2" s="21"/>
      <c r="E2" s="21"/>
      <c r="F2" s="21"/>
      <c r="G2" s="82"/>
      <c r="H2" s="82"/>
      <c r="I2" s="215"/>
      <c r="J2" s="629" t="s">
        <v>828</v>
      </c>
      <c r="K2" s="785">
        <v>2011</v>
      </c>
      <c r="L2" s="786"/>
    </row>
    <row r="3" spans="1:12" ht="64.5" thickBot="1">
      <c r="A3" s="43" t="s">
        <v>2</v>
      </c>
      <c r="B3" s="216" t="s">
        <v>829</v>
      </c>
      <c r="C3" s="217" t="s">
        <v>299</v>
      </c>
      <c r="D3" s="217" t="s">
        <v>257</v>
      </c>
      <c r="E3" s="43" t="s">
        <v>247</v>
      </c>
      <c r="F3" s="217" t="s">
        <v>830</v>
      </c>
      <c r="G3" s="217" t="s">
        <v>831</v>
      </c>
      <c r="H3" s="43" t="s">
        <v>806</v>
      </c>
      <c r="I3" s="200" t="s">
        <v>259</v>
      </c>
      <c r="J3" s="200" t="s">
        <v>249</v>
      </c>
      <c r="K3" s="228" t="s">
        <v>250</v>
      </c>
      <c r="L3" s="613" t="s">
        <v>807</v>
      </c>
    </row>
    <row r="4" spans="1:12" ht="12.75" customHeight="1">
      <c r="A4" s="630" t="s">
        <v>362</v>
      </c>
      <c r="B4" s="630" t="s">
        <v>260</v>
      </c>
      <c r="C4" s="63" t="s">
        <v>64</v>
      </c>
      <c r="D4" s="111">
        <v>47</v>
      </c>
      <c r="E4" s="46">
        <v>47</v>
      </c>
      <c r="F4" s="46">
        <v>47</v>
      </c>
      <c r="G4" s="631">
        <v>1</v>
      </c>
      <c r="H4" s="218" t="s">
        <v>48</v>
      </c>
      <c r="I4" s="49">
        <v>27</v>
      </c>
      <c r="J4" s="85">
        <f>I4/D4</f>
        <v>0.574468085106383</v>
      </c>
      <c r="K4" s="632">
        <f>J4/G4</f>
        <v>0.574468085106383</v>
      </c>
      <c r="L4" s="787" t="s">
        <v>832</v>
      </c>
    </row>
    <row r="5" spans="1:12" ht="12.75" customHeight="1">
      <c r="A5" s="630" t="s">
        <v>362</v>
      </c>
      <c r="B5" s="630" t="s">
        <v>261</v>
      </c>
      <c r="C5" s="63" t="s">
        <v>64</v>
      </c>
      <c r="D5" s="111">
        <v>100</v>
      </c>
      <c r="E5" s="46">
        <v>100</v>
      </c>
      <c r="F5" s="46">
        <v>100</v>
      </c>
      <c r="G5" s="631">
        <v>1</v>
      </c>
      <c r="H5" s="218" t="s">
        <v>48</v>
      </c>
      <c r="I5" s="49">
        <v>79</v>
      </c>
      <c r="J5" s="85">
        <f>I5/D5</f>
        <v>0.79</v>
      </c>
      <c r="K5" s="632">
        <f>J5/G5</f>
        <v>0.79</v>
      </c>
      <c r="L5" s="788"/>
    </row>
    <row r="6" spans="1:12" ht="12.75" customHeight="1">
      <c r="A6" s="630" t="s">
        <v>362</v>
      </c>
      <c r="B6" s="630" t="s">
        <v>833</v>
      </c>
      <c r="C6" s="63" t="s">
        <v>64</v>
      </c>
      <c r="D6" s="111">
        <v>65</v>
      </c>
      <c r="E6" s="46">
        <v>65</v>
      </c>
      <c r="F6" s="46">
        <v>65</v>
      </c>
      <c r="G6" s="631">
        <v>1</v>
      </c>
      <c r="H6" s="218" t="s">
        <v>48</v>
      </c>
      <c r="I6" s="49">
        <v>50</v>
      </c>
      <c r="J6" s="85">
        <f>I6/D6</f>
        <v>0.7692307692307693</v>
      </c>
      <c r="K6" s="632">
        <f>J6/G6</f>
        <v>0.7692307692307693</v>
      </c>
      <c r="L6" s="788"/>
    </row>
    <row r="7" spans="1:12" ht="12.75" customHeight="1">
      <c r="A7" s="630" t="s">
        <v>362</v>
      </c>
      <c r="B7" s="630" t="s">
        <v>834</v>
      </c>
      <c r="C7" s="63" t="s">
        <v>64</v>
      </c>
      <c r="D7" s="111">
        <v>15</v>
      </c>
      <c r="E7" s="46">
        <v>15</v>
      </c>
      <c r="F7" s="46">
        <v>15</v>
      </c>
      <c r="G7" s="631">
        <v>1</v>
      </c>
      <c r="H7" s="218" t="s">
        <v>48</v>
      </c>
      <c r="I7" s="49">
        <v>15</v>
      </c>
      <c r="J7" s="85">
        <f>I7/D7</f>
        <v>1</v>
      </c>
      <c r="K7" s="632">
        <f>J7/G7</f>
        <v>1</v>
      </c>
      <c r="L7" s="789"/>
    </row>
    <row r="8" spans="1:12" ht="12.75">
      <c r="A8" s="24"/>
      <c r="B8" s="184"/>
      <c r="C8" s="184"/>
      <c r="D8" s="112"/>
      <c r="E8" s="24"/>
      <c r="F8" s="112"/>
      <c r="G8" s="219"/>
      <c r="H8" s="24"/>
      <c r="I8" s="49"/>
      <c r="J8" s="85"/>
      <c r="K8" s="49"/>
      <c r="L8" s="239"/>
    </row>
    <row r="9" spans="1:12" ht="12.75">
      <c r="A9" s="790" t="s">
        <v>835</v>
      </c>
      <c r="B9" s="790"/>
      <c r="C9" s="790"/>
      <c r="D9" s="790"/>
      <c r="E9" s="790"/>
      <c r="F9" s="790"/>
      <c r="G9" s="790"/>
      <c r="H9" s="35"/>
      <c r="I9" s="633"/>
      <c r="J9" s="633"/>
      <c r="K9" s="633"/>
      <c r="L9" s="35"/>
    </row>
    <row r="10" spans="1:12" ht="12.75">
      <c r="A10" s="52" t="s">
        <v>352</v>
      </c>
      <c r="B10" s="35"/>
      <c r="C10" s="35"/>
      <c r="D10" s="35"/>
      <c r="E10" s="35"/>
      <c r="F10" s="35"/>
      <c r="G10" s="35"/>
      <c r="H10" s="35"/>
      <c r="I10" s="633"/>
      <c r="J10" s="633"/>
      <c r="K10" s="633"/>
      <c r="L10" s="35"/>
    </row>
    <row r="11" spans="1:12" ht="12.75">
      <c r="A11" s="52" t="s">
        <v>811</v>
      </c>
      <c r="B11" s="80"/>
      <c r="C11" s="263"/>
      <c r="D11" s="263"/>
      <c r="E11" s="263"/>
      <c r="F11" s="263"/>
      <c r="G11" s="263"/>
      <c r="H11" s="263"/>
      <c r="I11" s="263"/>
      <c r="J11" s="263"/>
      <c r="K11" s="35"/>
      <c r="L11" s="35"/>
    </row>
    <row r="12" spans="1:12" ht="15" customHeight="1">
      <c r="A12" s="35"/>
      <c r="B12" s="35"/>
      <c r="C12" s="35"/>
      <c r="D12" s="35"/>
      <c r="E12" s="35"/>
      <c r="F12" s="35"/>
      <c r="G12" s="634"/>
      <c r="H12" s="35"/>
      <c r="I12" s="35"/>
      <c r="J12" s="35"/>
      <c r="K12" s="35"/>
      <c r="L12" s="80"/>
    </row>
    <row r="13" ht="12.75" customHeight="1"/>
  </sheetData>
  <sheetProtection/>
  <mergeCells count="4">
    <mergeCell ref="K1:L1"/>
    <mergeCell ref="K2:L2"/>
    <mergeCell ref="L4:L7"/>
    <mergeCell ref="A9:G9"/>
  </mergeCells>
  <printOptions/>
  <pageMargins left="0.7086614173228347" right="0.7086614173228347" top="0.7874015748031497" bottom="0.7874015748031497" header="0.5118110236220472" footer="0.5118110236220472"/>
  <pageSetup fitToHeight="1" fitToWidth="1" horizontalDpi="300" verticalDpi="300" orientation="landscape" paperSize="9" scale="61" r:id="rId1"/>
</worksheet>
</file>

<file path=xl/worksheets/sheet22.xml><?xml version="1.0" encoding="utf-8"?>
<worksheet xmlns="http://schemas.openxmlformats.org/spreadsheetml/2006/main" xmlns:r="http://schemas.openxmlformats.org/officeDocument/2006/relationships">
  <sheetPr>
    <pageSetUpPr fitToPage="1"/>
  </sheetPr>
  <dimension ref="A1:J24"/>
  <sheetViews>
    <sheetView view="pageBreakPreview" zoomScaleSheetLayoutView="100" zoomScalePageLayoutView="0" workbookViewId="0" topLeftCell="A1">
      <selection activeCell="B19" sqref="B19:J19"/>
    </sheetView>
  </sheetViews>
  <sheetFormatPr defaultColWidth="11.57421875" defaultRowHeight="12.75"/>
  <cols>
    <col min="1" max="1" width="7.00390625" style="1" customWidth="1"/>
    <col min="2" max="2" width="40.421875" style="1" customWidth="1"/>
    <col min="3" max="3" width="12.8515625" style="1" customWidth="1"/>
    <col min="4" max="4" width="22.28125" style="1" bestFit="1" customWidth="1"/>
    <col min="5" max="7" width="19.7109375" style="1" customWidth="1"/>
    <col min="8" max="8" width="13.140625" style="1" customWidth="1"/>
    <col min="9" max="9" width="14.7109375" style="1" customWidth="1"/>
    <col min="10" max="10" width="24.00390625" style="1" customWidth="1"/>
  </cols>
  <sheetData>
    <row r="1" spans="1:10" ht="18" customHeight="1" thickBot="1">
      <c r="A1" s="60" t="s">
        <v>263</v>
      </c>
      <c r="B1" s="60"/>
      <c r="C1" s="60"/>
      <c r="D1" s="60"/>
      <c r="E1" s="60"/>
      <c r="F1" s="635"/>
      <c r="G1" s="60"/>
      <c r="H1" s="60"/>
      <c r="I1" s="144" t="s">
        <v>59</v>
      </c>
      <c r="J1" s="651" t="s">
        <v>11</v>
      </c>
    </row>
    <row r="2" spans="1:10" ht="18" customHeight="1" thickBot="1">
      <c r="A2" s="61"/>
      <c r="B2" s="61"/>
      <c r="C2" s="61"/>
      <c r="D2" s="61"/>
      <c r="E2" s="61"/>
      <c r="F2" s="61"/>
      <c r="G2" s="61"/>
      <c r="H2" s="61"/>
      <c r="I2" s="144" t="s">
        <v>720</v>
      </c>
      <c r="J2" s="652">
        <v>2011</v>
      </c>
    </row>
    <row r="3" spans="1:10" ht="45" customHeight="1" thickBot="1">
      <c r="A3" s="62" t="s">
        <v>2</v>
      </c>
      <c r="B3" s="220" t="s">
        <v>264</v>
      </c>
      <c r="C3" s="62" t="s">
        <v>299</v>
      </c>
      <c r="D3" s="62" t="s">
        <v>62</v>
      </c>
      <c r="E3" s="62" t="s">
        <v>310</v>
      </c>
      <c r="F3" s="273" t="s">
        <v>322</v>
      </c>
      <c r="G3" s="273" t="s">
        <v>311</v>
      </c>
      <c r="H3" s="273" t="s">
        <v>69</v>
      </c>
      <c r="I3" s="273" t="s">
        <v>358</v>
      </c>
      <c r="J3" s="62" t="s">
        <v>359</v>
      </c>
    </row>
    <row r="4" spans="1:10" ht="12.75">
      <c r="A4" s="630" t="s">
        <v>362</v>
      </c>
      <c r="B4" s="636" t="s">
        <v>254</v>
      </c>
      <c r="C4" s="63" t="s">
        <v>64</v>
      </c>
      <c r="D4" s="64" t="s">
        <v>68</v>
      </c>
      <c r="E4" s="202" t="s">
        <v>48</v>
      </c>
      <c r="F4" s="637">
        <v>0.7533039647577092</v>
      </c>
      <c r="G4" s="637">
        <v>0.7533039647577092</v>
      </c>
      <c r="H4" s="65"/>
      <c r="I4" s="65"/>
      <c r="J4" s="638" t="s">
        <v>66</v>
      </c>
    </row>
    <row r="5" spans="1:10" ht="26.25" customHeight="1">
      <c r="A5" s="630" t="s">
        <v>362</v>
      </c>
      <c r="B5" s="636" t="s">
        <v>836</v>
      </c>
      <c r="C5" s="63" t="s">
        <v>64</v>
      </c>
      <c r="D5" s="64" t="s">
        <v>68</v>
      </c>
      <c r="E5" s="202" t="s">
        <v>48</v>
      </c>
      <c r="F5" s="637">
        <v>0.7533039647577092</v>
      </c>
      <c r="G5" s="637">
        <v>0.7533039647577092</v>
      </c>
      <c r="H5" s="65"/>
      <c r="I5" s="65"/>
      <c r="J5" s="638" t="s">
        <v>66</v>
      </c>
    </row>
    <row r="6" spans="1:10" ht="12.75" customHeight="1">
      <c r="A6" s="630" t="s">
        <v>362</v>
      </c>
      <c r="B6" s="636" t="s">
        <v>67</v>
      </c>
      <c r="C6" s="63" t="s">
        <v>64</v>
      </c>
      <c r="D6" s="64" t="s">
        <v>68</v>
      </c>
      <c r="E6" s="202" t="s">
        <v>48</v>
      </c>
      <c r="F6" s="637">
        <v>0.7533039647577092</v>
      </c>
      <c r="G6" s="637">
        <v>0.7533039647577092</v>
      </c>
      <c r="H6" s="65"/>
      <c r="I6" s="65"/>
      <c r="J6" s="638" t="s">
        <v>66</v>
      </c>
    </row>
    <row r="7" spans="1:10" ht="12.75" customHeight="1">
      <c r="A7" s="630" t="s">
        <v>362</v>
      </c>
      <c r="B7" s="639" t="s">
        <v>837</v>
      </c>
      <c r="C7" s="63" t="s">
        <v>64</v>
      </c>
      <c r="D7" s="64" t="s">
        <v>68</v>
      </c>
      <c r="E7" s="202" t="s">
        <v>48</v>
      </c>
      <c r="F7" s="637">
        <v>0.7533039647577092</v>
      </c>
      <c r="G7" s="637">
        <v>0.7533039647577092</v>
      </c>
      <c r="H7" s="65"/>
      <c r="I7" s="65"/>
      <c r="J7" s="638" t="s">
        <v>66</v>
      </c>
    </row>
    <row r="8" spans="1:10" ht="12.75">
      <c r="A8" s="630" t="s">
        <v>362</v>
      </c>
      <c r="B8" s="636" t="s">
        <v>255</v>
      </c>
      <c r="C8" s="63" t="s">
        <v>64</v>
      </c>
      <c r="D8" s="64" t="s">
        <v>68</v>
      </c>
      <c r="E8" s="202" t="s">
        <v>48</v>
      </c>
      <c r="F8" s="637">
        <v>0.7533039647577092</v>
      </c>
      <c r="G8" s="637">
        <v>0.7533039647577092</v>
      </c>
      <c r="H8" s="65"/>
      <c r="I8" s="65"/>
      <c r="J8" s="638" t="s">
        <v>66</v>
      </c>
    </row>
    <row r="9" spans="1:10" ht="12.75">
      <c r="A9" s="630" t="s">
        <v>362</v>
      </c>
      <c r="B9" s="636" t="s">
        <v>838</v>
      </c>
      <c r="C9" s="63" t="s">
        <v>64</v>
      </c>
      <c r="D9" s="64" t="s">
        <v>68</v>
      </c>
      <c r="E9" s="202" t="s">
        <v>48</v>
      </c>
      <c r="F9" s="637">
        <v>0.7533039647577092</v>
      </c>
      <c r="G9" s="637">
        <v>0.7533039647577092</v>
      </c>
      <c r="H9" s="65"/>
      <c r="I9" s="65"/>
      <c r="J9" s="638" t="s">
        <v>66</v>
      </c>
    </row>
    <row r="10" spans="1:10" ht="12.75">
      <c r="A10" s="630" t="s">
        <v>362</v>
      </c>
      <c r="B10" s="636" t="s">
        <v>265</v>
      </c>
      <c r="C10" s="63" t="s">
        <v>64</v>
      </c>
      <c r="D10" s="64" t="s">
        <v>68</v>
      </c>
      <c r="E10" s="202" t="s">
        <v>48</v>
      </c>
      <c r="F10" s="637">
        <v>0.7533039647577092</v>
      </c>
      <c r="G10" s="637">
        <v>0.7533039647577092</v>
      </c>
      <c r="H10" s="65"/>
      <c r="I10" s="65"/>
      <c r="J10" s="638" t="s">
        <v>66</v>
      </c>
    </row>
    <row r="11" spans="1:10" ht="12.75">
      <c r="A11" s="630" t="s">
        <v>362</v>
      </c>
      <c r="B11" s="636" t="s">
        <v>817</v>
      </c>
      <c r="C11" s="63" t="s">
        <v>64</v>
      </c>
      <c r="D11" s="64" t="s">
        <v>68</v>
      </c>
      <c r="E11" s="202" t="s">
        <v>48</v>
      </c>
      <c r="F11" s="637">
        <v>0.7533039647577092</v>
      </c>
      <c r="G11" s="637">
        <v>0.7533039647577092</v>
      </c>
      <c r="H11" s="65"/>
      <c r="I11" s="65"/>
      <c r="J11" s="638" t="s">
        <v>66</v>
      </c>
    </row>
    <row r="12" spans="1:10" ht="12.75">
      <c r="A12" s="630" t="s">
        <v>362</v>
      </c>
      <c r="B12" s="640" t="s">
        <v>839</v>
      </c>
      <c r="C12" s="63" t="s">
        <v>64</v>
      </c>
      <c r="D12" s="64" t="s">
        <v>68</v>
      </c>
      <c r="E12" s="202" t="s">
        <v>48</v>
      </c>
      <c r="F12" s="637">
        <v>0.7533039647577092</v>
      </c>
      <c r="G12" s="637">
        <v>0.7533039647577092</v>
      </c>
      <c r="H12" s="65"/>
      <c r="I12" s="65"/>
      <c r="J12" s="638" t="s">
        <v>66</v>
      </c>
    </row>
    <row r="13" spans="1:10" ht="12.75">
      <c r="A13" s="630" t="s">
        <v>362</v>
      </c>
      <c r="B13" s="640" t="s">
        <v>840</v>
      </c>
      <c r="C13" s="63" t="s">
        <v>64</v>
      </c>
      <c r="D13" s="64" t="s">
        <v>68</v>
      </c>
      <c r="E13" s="202" t="s">
        <v>48</v>
      </c>
      <c r="F13" s="637">
        <v>0.7533039647577092</v>
      </c>
      <c r="G13" s="637">
        <v>0.7533039647577092</v>
      </c>
      <c r="H13" s="65"/>
      <c r="I13" s="65"/>
      <c r="J13" s="638" t="s">
        <v>66</v>
      </c>
    </row>
    <row r="14" spans="1:10" ht="14.25" customHeight="1">
      <c r="A14" s="630" t="s">
        <v>362</v>
      </c>
      <c r="B14" s="636" t="s">
        <v>819</v>
      </c>
      <c r="C14" s="63" t="s">
        <v>64</v>
      </c>
      <c r="D14" s="64" t="s">
        <v>68</v>
      </c>
      <c r="E14" s="202" t="s">
        <v>48</v>
      </c>
      <c r="F14" s="637">
        <v>0.7533039647577092</v>
      </c>
      <c r="G14" s="637">
        <v>0.7533039647577092</v>
      </c>
      <c r="H14" s="65"/>
      <c r="I14" s="65"/>
      <c r="J14" s="638" t="s">
        <v>66</v>
      </c>
    </row>
    <row r="15" spans="1:10" ht="12.75">
      <c r="A15" s="630" t="s">
        <v>362</v>
      </c>
      <c r="B15" s="636" t="s">
        <v>820</v>
      </c>
      <c r="C15" s="63" t="s">
        <v>64</v>
      </c>
      <c r="D15" s="64" t="s">
        <v>68</v>
      </c>
      <c r="E15" s="202" t="s">
        <v>48</v>
      </c>
      <c r="F15" s="637">
        <v>0.7533039647577092</v>
      </c>
      <c r="G15" s="637">
        <v>0.7533039647577092</v>
      </c>
      <c r="H15" s="65"/>
      <c r="I15" s="65"/>
      <c r="J15" s="638" t="s">
        <v>66</v>
      </c>
    </row>
    <row r="16" spans="1:10" ht="12.75">
      <c r="A16" s="630" t="s">
        <v>362</v>
      </c>
      <c r="B16" s="636" t="s">
        <v>821</v>
      </c>
      <c r="C16" s="63" t="s">
        <v>64</v>
      </c>
      <c r="D16" s="64" t="s">
        <v>68</v>
      </c>
      <c r="E16" s="202" t="s">
        <v>48</v>
      </c>
      <c r="F16" s="637">
        <v>0.7533039647577092</v>
      </c>
      <c r="G16" s="637">
        <v>0.7533039647577092</v>
      </c>
      <c r="H16" s="65"/>
      <c r="I16" s="65"/>
      <c r="J16" s="638" t="s">
        <v>66</v>
      </c>
    </row>
    <row r="17" spans="1:10" ht="12.75">
      <c r="A17" s="630" t="s">
        <v>362</v>
      </c>
      <c r="B17" s="641" t="s">
        <v>822</v>
      </c>
      <c r="C17" s="63" t="s">
        <v>64</v>
      </c>
      <c r="D17" s="64" t="s">
        <v>68</v>
      </c>
      <c r="E17" s="202" t="s">
        <v>48</v>
      </c>
      <c r="F17" s="637">
        <v>0.7533039647577092</v>
      </c>
      <c r="G17" s="637">
        <v>0.7533039647577092</v>
      </c>
      <c r="H17" s="65"/>
      <c r="I17" s="65"/>
      <c r="J17" s="638" t="s">
        <v>66</v>
      </c>
    </row>
    <row r="18" spans="1:10" ht="12.75">
      <c r="A18" s="630" t="s">
        <v>362</v>
      </c>
      <c r="B18" s="640" t="s">
        <v>823</v>
      </c>
      <c r="C18" s="63" t="s">
        <v>64</v>
      </c>
      <c r="D18" s="64" t="s">
        <v>68</v>
      </c>
      <c r="E18" s="202" t="s">
        <v>48</v>
      </c>
      <c r="F18" s="637">
        <v>0.7533039647577092</v>
      </c>
      <c r="G18" s="637">
        <v>0.7533039647577092</v>
      </c>
      <c r="H18" s="65"/>
      <c r="I18" s="65"/>
      <c r="J18" s="638" t="s">
        <v>66</v>
      </c>
    </row>
    <row r="19" spans="1:10" ht="15">
      <c r="A19" s="630" t="s">
        <v>362</v>
      </c>
      <c r="B19" s="617" t="s">
        <v>865</v>
      </c>
      <c r="C19" s="474">
        <v>2010</v>
      </c>
      <c r="D19" s="678" t="s">
        <v>866</v>
      </c>
      <c r="E19" s="695" t="s">
        <v>48</v>
      </c>
      <c r="F19" s="696">
        <v>0.7533039647577092</v>
      </c>
      <c r="G19" s="696">
        <v>0.7533039647577092</v>
      </c>
      <c r="H19" s="628"/>
      <c r="I19" s="628"/>
      <c r="J19" s="630" t="s">
        <v>66</v>
      </c>
    </row>
    <row r="21" spans="1:10" ht="12.75">
      <c r="A21" s="66" t="s">
        <v>354</v>
      </c>
      <c r="B21" s="214"/>
      <c r="C21" s="214"/>
      <c r="D21" s="214"/>
      <c r="E21" s="214"/>
      <c r="F21" s="214"/>
      <c r="G21" s="214"/>
      <c r="H21" s="214"/>
      <c r="I21" s="214"/>
      <c r="J21" s="272"/>
    </row>
    <row r="22" ht="12.75">
      <c r="A22" s="66" t="s">
        <v>360</v>
      </c>
    </row>
    <row r="23" ht="12.75">
      <c r="A23" s="66" t="s">
        <v>841</v>
      </c>
    </row>
    <row r="24" ht="12.75">
      <c r="A24" s="66"/>
    </row>
  </sheetData>
  <sheetProtection/>
  <printOptions/>
  <pageMargins left="0.7086614173228347" right="0.7086614173228347" top="0.7874015748031497" bottom="0.7874015748031497" header="0.5118110236220472" footer="0.5118110236220472"/>
  <pageSetup fitToHeight="1" fitToWidth="1" horizontalDpi="300" verticalDpi="300" orientation="landscape" paperSize="9" scale="69" r:id="rId1"/>
  <colBreaks count="1" manualBreakCount="1">
    <brk id="10" max="65535" man="1"/>
  </colBreaks>
</worksheet>
</file>

<file path=xl/worksheets/sheet23.xml><?xml version="1.0" encoding="utf-8"?>
<worksheet xmlns="http://schemas.openxmlformats.org/spreadsheetml/2006/main" xmlns:r="http://schemas.openxmlformats.org/officeDocument/2006/relationships">
  <dimension ref="A1:H43"/>
  <sheetViews>
    <sheetView view="pageBreakPreview" zoomScaleSheetLayoutView="100" zoomScalePageLayoutView="0" workbookViewId="0" topLeftCell="A1">
      <selection activeCell="D18" sqref="D18"/>
    </sheetView>
  </sheetViews>
  <sheetFormatPr defaultColWidth="11.421875" defaultRowHeight="12.75"/>
  <cols>
    <col min="1" max="1" width="10.421875" style="35" customWidth="1"/>
    <col min="2" max="2" width="25.7109375" style="79" customWidth="1"/>
    <col min="3" max="3" width="12.7109375" style="1" customWidth="1"/>
    <col min="4" max="4" width="43.8515625" style="1" customWidth="1"/>
    <col min="5" max="5" width="30.7109375" style="1" customWidth="1"/>
    <col min="6" max="6" width="12.8515625" style="79" customWidth="1"/>
    <col min="7" max="7" width="15.57421875" style="1" customWidth="1"/>
    <col min="8" max="8" width="20.00390625" style="1" customWidth="1"/>
    <col min="9" max="9" width="16.28125" style="80" customWidth="1"/>
  </cols>
  <sheetData>
    <row r="1" spans="1:8" ht="16.5" customHeight="1">
      <c r="A1" s="86" t="s">
        <v>266</v>
      </c>
      <c r="B1" s="86"/>
      <c r="C1" s="86"/>
      <c r="D1" s="86"/>
      <c r="E1" s="86"/>
      <c r="F1" s="519"/>
      <c r="G1" s="144" t="s">
        <v>59</v>
      </c>
      <c r="H1" s="659" t="s">
        <v>11</v>
      </c>
    </row>
    <row r="2" spans="1:8" ht="15.75" customHeight="1">
      <c r="A2" s="221" t="s">
        <v>267</v>
      </c>
      <c r="B2" s="88"/>
      <c r="C2" s="88"/>
      <c r="D2" s="88"/>
      <c r="E2" s="88"/>
      <c r="F2" s="520"/>
      <c r="G2" s="144" t="s">
        <v>720</v>
      </c>
      <c r="H2" s="660">
        <v>2011</v>
      </c>
    </row>
    <row r="3" spans="1:8" ht="38.25">
      <c r="A3" s="6" t="s">
        <v>2</v>
      </c>
      <c r="B3" s="6" t="s">
        <v>15</v>
      </c>
      <c r="C3" s="6" t="s">
        <v>268</v>
      </c>
      <c r="D3" s="6" t="s">
        <v>269</v>
      </c>
      <c r="E3" s="6" t="s">
        <v>270</v>
      </c>
      <c r="F3" s="6" t="s">
        <v>271</v>
      </c>
      <c r="G3" s="7" t="s">
        <v>272</v>
      </c>
      <c r="H3" s="7" t="s">
        <v>273</v>
      </c>
    </row>
    <row r="4" spans="1:8" ht="12.75">
      <c r="A4" s="348" t="s">
        <v>362</v>
      </c>
      <c r="B4" s="348" t="s">
        <v>556</v>
      </c>
      <c r="C4" s="469">
        <v>1</v>
      </c>
      <c r="D4" s="470" t="s">
        <v>557</v>
      </c>
      <c r="E4" s="471" t="s">
        <v>558</v>
      </c>
      <c r="F4" s="368" t="s">
        <v>85</v>
      </c>
      <c r="G4" s="667" t="s">
        <v>846</v>
      </c>
      <c r="H4" s="668" t="s">
        <v>845</v>
      </c>
    </row>
    <row r="5" spans="1:8" ht="12.75">
      <c r="A5" s="348" t="s">
        <v>362</v>
      </c>
      <c r="B5" s="348" t="s">
        <v>556</v>
      </c>
      <c r="C5" s="469">
        <v>2</v>
      </c>
      <c r="D5" s="470" t="s">
        <v>559</v>
      </c>
      <c r="E5" s="471" t="s">
        <v>558</v>
      </c>
      <c r="F5" s="368" t="s">
        <v>85</v>
      </c>
      <c r="G5" s="667" t="s">
        <v>846</v>
      </c>
      <c r="H5" s="668" t="s">
        <v>845</v>
      </c>
    </row>
    <row r="6" spans="1:8" ht="12.75">
      <c r="A6" s="348" t="s">
        <v>362</v>
      </c>
      <c r="B6" s="348" t="s">
        <v>556</v>
      </c>
      <c r="C6" s="469">
        <v>3</v>
      </c>
      <c r="D6" s="470" t="s">
        <v>560</v>
      </c>
      <c r="E6" s="471" t="s">
        <v>558</v>
      </c>
      <c r="F6" s="368" t="s">
        <v>85</v>
      </c>
      <c r="G6" s="667" t="s">
        <v>846</v>
      </c>
      <c r="H6" s="668" t="s">
        <v>845</v>
      </c>
    </row>
    <row r="7" spans="1:8" ht="25.5">
      <c r="A7" s="348" t="s">
        <v>362</v>
      </c>
      <c r="B7" s="348" t="s">
        <v>556</v>
      </c>
      <c r="C7" s="469">
        <v>4</v>
      </c>
      <c r="D7" s="470" t="s">
        <v>561</v>
      </c>
      <c r="E7" s="471" t="s">
        <v>562</v>
      </c>
      <c r="F7" s="368" t="s">
        <v>85</v>
      </c>
      <c r="G7" s="667" t="s">
        <v>846</v>
      </c>
      <c r="H7" s="668" t="s">
        <v>845</v>
      </c>
    </row>
    <row r="8" spans="1:8" ht="25.5">
      <c r="A8" s="348" t="s">
        <v>362</v>
      </c>
      <c r="B8" s="348" t="s">
        <v>556</v>
      </c>
      <c r="C8" s="469">
        <v>5</v>
      </c>
      <c r="D8" s="470" t="s">
        <v>563</v>
      </c>
      <c r="E8" s="471" t="s">
        <v>564</v>
      </c>
      <c r="F8" s="368" t="s">
        <v>85</v>
      </c>
      <c r="G8" s="667" t="s">
        <v>847</v>
      </c>
      <c r="H8" s="668" t="s">
        <v>844</v>
      </c>
    </row>
    <row r="9" spans="1:8" ht="25.5">
      <c r="A9" s="348" t="s">
        <v>362</v>
      </c>
      <c r="B9" s="348" t="s">
        <v>556</v>
      </c>
      <c r="C9" s="469">
        <v>6</v>
      </c>
      <c r="D9" s="470" t="s">
        <v>565</v>
      </c>
      <c r="E9" s="471" t="s">
        <v>564</v>
      </c>
      <c r="F9" s="368" t="s">
        <v>85</v>
      </c>
      <c r="G9" s="667" t="s">
        <v>847</v>
      </c>
      <c r="H9" s="668" t="s">
        <v>844</v>
      </c>
    </row>
    <row r="10" spans="1:8" ht="25.5">
      <c r="A10" s="348" t="s">
        <v>362</v>
      </c>
      <c r="B10" s="348" t="s">
        <v>556</v>
      </c>
      <c r="C10" s="469">
        <v>7</v>
      </c>
      <c r="D10" s="472" t="s">
        <v>566</v>
      </c>
      <c r="E10" s="471" t="s">
        <v>564</v>
      </c>
      <c r="F10" s="368" t="s">
        <v>85</v>
      </c>
      <c r="G10" s="667" t="s">
        <v>847</v>
      </c>
      <c r="H10" s="668" t="s">
        <v>844</v>
      </c>
    </row>
    <row r="11" spans="1:8" ht="25.5">
      <c r="A11" s="348" t="s">
        <v>362</v>
      </c>
      <c r="B11" s="348" t="s">
        <v>556</v>
      </c>
      <c r="C11" s="469">
        <v>8</v>
      </c>
      <c r="D11" s="473" t="s">
        <v>274</v>
      </c>
      <c r="E11" s="470" t="s">
        <v>567</v>
      </c>
      <c r="F11" s="368" t="s">
        <v>85</v>
      </c>
      <c r="G11" s="667" t="s">
        <v>846</v>
      </c>
      <c r="H11" s="668" t="s">
        <v>845</v>
      </c>
    </row>
    <row r="12" spans="1:8" ht="12.75">
      <c r="A12" s="348" t="s">
        <v>362</v>
      </c>
      <c r="B12" s="348" t="s">
        <v>556</v>
      </c>
      <c r="C12" s="469">
        <v>9</v>
      </c>
      <c r="D12" s="473" t="s">
        <v>275</v>
      </c>
      <c r="E12" s="470" t="s">
        <v>568</v>
      </c>
      <c r="F12" s="368" t="s">
        <v>85</v>
      </c>
      <c r="G12" s="667" t="s">
        <v>848</v>
      </c>
      <c r="H12" s="668" t="s">
        <v>845</v>
      </c>
    </row>
    <row r="13" spans="1:8" ht="25.5">
      <c r="A13" s="348" t="s">
        <v>362</v>
      </c>
      <c r="B13" s="348" t="s">
        <v>26</v>
      </c>
      <c r="C13" s="469">
        <v>1</v>
      </c>
      <c r="D13" s="470" t="s">
        <v>557</v>
      </c>
      <c r="E13" s="471" t="s">
        <v>558</v>
      </c>
      <c r="F13" s="665" t="s">
        <v>86</v>
      </c>
      <c r="G13" s="667"/>
      <c r="H13" s="668"/>
    </row>
    <row r="14" spans="1:8" ht="25.5">
      <c r="A14" s="348" t="s">
        <v>362</v>
      </c>
      <c r="B14" s="348" t="s">
        <v>26</v>
      </c>
      <c r="C14" s="469">
        <v>2</v>
      </c>
      <c r="D14" s="470" t="s">
        <v>559</v>
      </c>
      <c r="E14" s="471" t="s">
        <v>558</v>
      </c>
      <c r="F14" s="665" t="s">
        <v>86</v>
      </c>
      <c r="G14" s="667"/>
      <c r="H14" s="668"/>
    </row>
    <row r="15" spans="1:8" ht="25.5">
      <c r="A15" s="348" t="s">
        <v>362</v>
      </c>
      <c r="B15" s="348" t="s">
        <v>26</v>
      </c>
      <c r="C15" s="469">
        <v>3</v>
      </c>
      <c r="D15" s="470" t="s">
        <v>560</v>
      </c>
      <c r="E15" s="471" t="s">
        <v>558</v>
      </c>
      <c r="F15" s="665" t="s">
        <v>86</v>
      </c>
      <c r="G15" s="667"/>
      <c r="H15" s="668"/>
    </row>
    <row r="16" spans="1:8" ht="25.5">
      <c r="A16" s="348" t="s">
        <v>362</v>
      </c>
      <c r="B16" s="348" t="s">
        <v>26</v>
      </c>
      <c r="C16" s="469">
        <v>4</v>
      </c>
      <c r="D16" s="470" t="s">
        <v>561</v>
      </c>
      <c r="E16" s="471" t="s">
        <v>562</v>
      </c>
      <c r="F16" s="665" t="s">
        <v>86</v>
      </c>
      <c r="G16" s="667"/>
      <c r="H16" s="668"/>
    </row>
    <row r="17" spans="1:8" ht="25.5">
      <c r="A17" s="348" t="s">
        <v>362</v>
      </c>
      <c r="B17" s="348" t="s">
        <v>26</v>
      </c>
      <c r="C17" s="469">
        <v>5</v>
      </c>
      <c r="D17" s="470" t="s">
        <v>563</v>
      </c>
      <c r="E17" s="471" t="s">
        <v>564</v>
      </c>
      <c r="F17" s="368" t="s">
        <v>85</v>
      </c>
      <c r="G17" s="667" t="s">
        <v>847</v>
      </c>
      <c r="H17" s="668" t="s">
        <v>844</v>
      </c>
    </row>
    <row r="18" spans="1:8" ht="25.5">
      <c r="A18" s="348" t="s">
        <v>362</v>
      </c>
      <c r="B18" s="348" t="s">
        <v>26</v>
      </c>
      <c r="C18" s="469">
        <v>6</v>
      </c>
      <c r="D18" s="470" t="s">
        <v>565</v>
      </c>
      <c r="E18" s="471" t="s">
        <v>564</v>
      </c>
      <c r="F18" s="368" t="s">
        <v>85</v>
      </c>
      <c r="G18" s="667" t="s">
        <v>847</v>
      </c>
      <c r="H18" s="668" t="s">
        <v>844</v>
      </c>
    </row>
    <row r="19" spans="1:8" ht="25.5">
      <c r="A19" s="348" t="s">
        <v>362</v>
      </c>
      <c r="B19" s="348" t="s">
        <v>26</v>
      </c>
      <c r="C19" s="469">
        <v>7</v>
      </c>
      <c r="D19" s="472" t="s">
        <v>566</v>
      </c>
      <c r="E19" s="471" t="s">
        <v>564</v>
      </c>
      <c r="F19" s="368" t="s">
        <v>85</v>
      </c>
      <c r="G19" s="667" t="s">
        <v>847</v>
      </c>
      <c r="H19" s="668" t="s">
        <v>844</v>
      </c>
    </row>
    <row r="20" spans="1:8" ht="25.5">
      <c r="A20" s="348" t="s">
        <v>362</v>
      </c>
      <c r="B20" s="348" t="s">
        <v>26</v>
      </c>
      <c r="C20" s="469">
        <v>8</v>
      </c>
      <c r="D20" s="473" t="s">
        <v>274</v>
      </c>
      <c r="E20" s="470" t="s">
        <v>567</v>
      </c>
      <c r="F20" s="368" t="s">
        <v>85</v>
      </c>
      <c r="G20" s="667" t="s">
        <v>847</v>
      </c>
      <c r="H20" s="668" t="s">
        <v>845</v>
      </c>
    </row>
    <row r="21" spans="1:8" ht="25.5">
      <c r="A21" s="348" t="s">
        <v>362</v>
      </c>
      <c r="B21" s="348" t="s">
        <v>26</v>
      </c>
      <c r="C21" s="469">
        <v>9</v>
      </c>
      <c r="D21" s="473" t="s">
        <v>275</v>
      </c>
      <c r="E21" s="470" t="s">
        <v>568</v>
      </c>
      <c r="F21" s="665" t="s">
        <v>86</v>
      </c>
      <c r="G21" s="667"/>
      <c r="H21" s="668"/>
    </row>
    <row r="22" spans="1:8" ht="12.75">
      <c r="A22" s="348" t="s">
        <v>362</v>
      </c>
      <c r="B22" s="348" t="s">
        <v>28</v>
      </c>
      <c r="C22" s="469">
        <v>1</v>
      </c>
      <c r="D22" s="470" t="s">
        <v>557</v>
      </c>
      <c r="E22" s="470" t="s">
        <v>568</v>
      </c>
      <c r="F22" s="665" t="s">
        <v>86</v>
      </c>
      <c r="G22" s="667"/>
      <c r="H22" s="668"/>
    </row>
    <row r="23" spans="1:8" ht="25.5">
      <c r="A23" s="348" t="s">
        <v>362</v>
      </c>
      <c r="B23" s="348" t="s">
        <v>28</v>
      </c>
      <c r="C23" s="469">
        <v>2</v>
      </c>
      <c r="D23" s="470" t="s">
        <v>559</v>
      </c>
      <c r="E23" s="470" t="s">
        <v>567</v>
      </c>
      <c r="F23" s="665" t="s">
        <v>86</v>
      </c>
      <c r="G23" s="667"/>
      <c r="H23" s="668"/>
    </row>
    <row r="24" spans="1:8" ht="12.75">
      <c r="A24" s="348" t="s">
        <v>362</v>
      </c>
      <c r="B24" s="348" t="s">
        <v>28</v>
      </c>
      <c r="C24" s="469">
        <v>3</v>
      </c>
      <c r="D24" s="470" t="s">
        <v>560</v>
      </c>
      <c r="E24" s="470" t="s">
        <v>568</v>
      </c>
      <c r="F24" s="665" t="s">
        <v>86</v>
      </c>
      <c r="G24" s="667"/>
      <c r="H24" s="668"/>
    </row>
    <row r="25" spans="1:8" ht="25.5">
      <c r="A25" s="348" t="s">
        <v>362</v>
      </c>
      <c r="B25" s="348" t="s">
        <v>28</v>
      </c>
      <c r="C25" s="469">
        <v>4</v>
      </c>
      <c r="D25" s="470" t="s">
        <v>561</v>
      </c>
      <c r="E25" s="470" t="s">
        <v>567</v>
      </c>
      <c r="F25" s="665" t="s">
        <v>86</v>
      </c>
      <c r="G25" s="667"/>
      <c r="H25" s="668"/>
    </row>
    <row r="26" spans="1:8" ht="12.75">
      <c r="A26" s="348" t="s">
        <v>362</v>
      </c>
      <c r="B26" s="348" t="s">
        <v>28</v>
      </c>
      <c r="C26" s="469">
        <v>5</v>
      </c>
      <c r="D26" s="470" t="s">
        <v>563</v>
      </c>
      <c r="E26" s="470" t="s">
        <v>568</v>
      </c>
      <c r="F26" s="368" t="s">
        <v>85</v>
      </c>
      <c r="G26" s="667" t="s">
        <v>848</v>
      </c>
      <c r="H26" s="668" t="s">
        <v>845</v>
      </c>
    </row>
    <row r="27" spans="1:8" ht="25.5">
      <c r="A27" s="348" t="s">
        <v>362</v>
      </c>
      <c r="B27" s="348" t="s">
        <v>28</v>
      </c>
      <c r="C27" s="469">
        <v>6</v>
      </c>
      <c r="D27" s="470" t="s">
        <v>565</v>
      </c>
      <c r="E27" s="470" t="s">
        <v>567</v>
      </c>
      <c r="F27" s="368" t="s">
        <v>85</v>
      </c>
      <c r="G27" s="667" t="s">
        <v>847</v>
      </c>
      <c r="H27" s="668" t="s">
        <v>845</v>
      </c>
    </row>
    <row r="28" spans="1:8" ht="12.75">
      <c r="A28" s="348" t="s">
        <v>362</v>
      </c>
      <c r="B28" s="348" t="s">
        <v>28</v>
      </c>
      <c r="C28" s="469">
        <v>7</v>
      </c>
      <c r="D28" s="472" t="s">
        <v>566</v>
      </c>
      <c r="E28" s="470" t="s">
        <v>568</v>
      </c>
      <c r="F28" s="368" t="s">
        <v>85</v>
      </c>
      <c r="G28" s="667" t="s">
        <v>848</v>
      </c>
      <c r="H28" s="668" t="s">
        <v>845</v>
      </c>
    </row>
    <row r="29" spans="1:8" ht="25.5">
      <c r="A29" s="348" t="s">
        <v>362</v>
      </c>
      <c r="B29" s="348" t="s">
        <v>28</v>
      </c>
      <c r="C29" s="469">
        <v>8</v>
      </c>
      <c r="D29" s="473" t="s">
        <v>274</v>
      </c>
      <c r="E29" s="470" t="s">
        <v>567</v>
      </c>
      <c r="F29" s="368" t="s">
        <v>85</v>
      </c>
      <c r="G29" s="667" t="s">
        <v>847</v>
      </c>
      <c r="H29" s="668" t="s">
        <v>845</v>
      </c>
    </row>
    <row r="30" spans="1:8" ht="12.75">
      <c r="A30" s="348" t="s">
        <v>362</v>
      </c>
      <c r="B30" s="348" t="s">
        <v>28</v>
      </c>
      <c r="C30" s="469">
        <v>9</v>
      </c>
      <c r="D30" s="473" t="s">
        <v>275</v>
      </c>
      <c r="E30" s="470" t="s">
        <v>568</v>
      </c>
      <c r="F30" s="665" t="s">
        <v>86</v>
      </c>
      <c r="G30" s="667"/>
      <c r="H30" s="668"/>
    </row>
    <row r="31" spans="1:8" ht="12.75">
      <c r="A31" s="348" t="s">
        <v>362</v>
      </c>
      <c r="B31" s="348" t="s">
        <v>569</v>
      </c>
      <c r="C31" s="469">
        <v>1</v>
      </c>
      <c r="D31" s="470" t="s">
        <v>557</v>
      </c>
      <c r="E31" s="470" t="s">
        <v>568</v>
      </c>
      <c r="F31" s="665" t="s">
        <v>86</v>
      </c>
      <c r="G31" s="667"/>
      <c r="H31" s="668"/>
    </row>
    <row r="32" spans="1:8" ht="25.5">
      <c r="A32" s="348" t="s">
        <v>362</v>
      </c>
      <c r="B32" s="348" t="s">
        <v>569</v>
      </c>
      <c r="C32" s="469">
        <v>2</v>
      </c>
      <c r="D32" s="470" t="s">
        <v>559</v>
      </c>
      <c r="E32" s="470" t="s">
        <v>567</v>
      </c>
      <c r="F32" s="665" t="s">
        <v>86</v>
      </c>
      <c r="G32" s="667"/>
      <c r="H32" s="668"/>
    </row>
    <row r="33" spans="1:8" ht="12.75">
      <c r="A33" s="348" t="s">
        <v>362</v>
      </c>
      <c r="B33" s="348" t="s">
        <v>28</v>
      </c>
      <c r="C33" s="469">
        <v>3</v>
      </c>
      <c r="D33" s="470" t="s">
        <v>560</v>
      </c>
      <c r="E33" s="470" t="s">
        <v>568</v>
      </c>
      <c r="F33" s="665" t="s">
        <v>86</v>
      </c>
      <c r="G33" s="667"/>
      <c r="H33" s="668"/>
    </row>
    <row r="34" spans="1:8" ht="25.5">
      <c r="A34" s="348" t="s">
        <v>362</v>
      </c>
      <c r="B34" s="348" t="s">
        <v>569</v>
      </c>
      <c r="C34" s="469">
        <v>4</v>
      </c>
      <c r="D34" s="470" t="s">
        <v>561</v>
      </c>
      <c r="E34" s="470" t="s">
        <v>567</v>
      </c>
      <c r="F34" s="665" t="s">
        <v>86</v>
      </c>
      <c r="G34" s="667"/>
      <c r="H34" s="668"/>
    </row>
    <row r="35" spans="1:8" ht="12.75">
      <c r="A35" s="348" t="s">
        <v>362</v>
      </c>
      <c r="B35" s="348" t="s">
        <v>28</v>
      </c>
      <c r="C35" s="469">
        <v>5</v>
      </c>
      <c r="D35" s="470" t="s">
        <v>563</v>
      </c>
      <c r="E35" s="470" t="s">
        <v>568</v>
      </c>
      <c r="F35" s="368" t="s">
        <v>85</v>
      </c>
      <c r="G35" s="667" t="s">
        <v>848</v>
      </c>
      <c r="H35" s="668" t="s">
        <v>845</v>
      </c>
    </row>
    <row r="36" spans="1:8" ht="25.5">
      <c r="A36" s="348" t="s">
        <v>362</v>
      </c>
      <c r="B36" s="348" t="s">
        <v>569</v>
      </c>
      <c r="C36" s="469">
        <v>6</v>
      </c>
      <c r="D36" s="470" t="s">
        <v>565</v>
      </c>
      <c r="E36" s="470" t="s">
        <v>567</v>
      </c>
      <c r="F36" s="368" t="s">
        <v>85</v>
      </c>
      <c r="G36" s="667" t="s">
        <v>847</v>
      </c>
      <c r="H36" s="668" t="s">
        <v>845</v>
      </c>
    </row>
    <row r="37" spans="1:8" ht="12.75">
      <c r="A37" s="348" t="s">
        <v>362</v>
      </c>
      <c r="B37" s="348" t="s">
        <v>28</v>
      </c>
      <c r="C37" s="469">
        <v>7</v>
      </c>
      <c r="D37" s="472" t="s">
        <v>566</v>
      </c>
      <c r="E37" s="470" t="s">
        <v>568</v>
      </c>
      <c r="F37" s="368" t="s">
        <v>85</v>
      </c>
      <c r="G37" s="667" t="s">
        <v>848</v>
      </c>
      <c r="H37" s="668" t="s">
        <v>845</v>
      </c>
    </row>
    <row r="38" spans="1:8" ht="25.5">
      <c r="A38" s="348" t="s">
        <v>362</v>
      </c>
      <c r="B38" s="348" t="s">
        <v>569</v>
      </c>
      <c r="C38" s="469">
        <v>8</v>
      </c>
      <c r="D38" s="473" t="s">
        <v>274</v>
      </c>
      <c r="E38" s="470" t="s">
        <v>567</v>
      </c>
      <c r="F38" s="368" t="s">
        <v>85</v>
      </c>
      <c r="G38" s="667" t="s">
        <v>847</v>
      </c>
      <c r="H38" s="668" t="s">
        <v>845</v>
      </c>
    </row>
    <row r="39" spans="1:8" ht="12.75">
      <c r="A39" s="348" t="s">
        <v>362</v>
      </c>
      <c r="B39" s="348" t="s">
        <v>28</v>
      </c>
      <c r="C39" s="469">
        <v>9</v>
      </c>
      <c r="D39" s="473" t="s">
        <v>275</v>
      </c>
      <c r="E39" s="470" t="s">
        <v>568</v>
      </c>
      <c r="F39" s="666" t="s">
        <v>86</v>
      </c>
      <c r="G39" s="667"/>
      <c r="H39" s="668"/>
    </row>
    <row r="40" spans="1:8" ht="12.75">
      <c r="A40" s="275"/>
      <c r="B40" s="474"/>
      <c r="C40" s="276"/>
      <c r="D40" s="276"/>
      <c r="E40" s="276"/>
      <c r="F40" s="474"/>
      <c r="G40" s="474"/>
      <c r="H40" s="474"/>
    </row>
    <row r="41" spans="7:8" ht="12.75">
      <c r="G41" s="79"/>
      <c r="H41" s="79"/>
    </row>
    <row r="42" spans="7:8" ht="12.75">
      <c r="G42" s="79"/>
      <c r="H42" s="79"/>
    </row>
    <row r="43" spans="7:8" ht="12.75">
      <c r="G43" s="79"/>
      <c r="H43" s="79"/>
    </row>
  </sheetData>
  <sheetProtection/>
  <printOptions/>
  <pageMargins left="0.7" right="0.7" top="0.75" bottom="0.75" header="0.5118055555555555" footer="0.5118055555555555"/>
  <pageSetup horizontalDpi="300" verticalDpi="300" orientation="portrait" paperSize="9" scale="50" r:id="rId1"/>
</worksheet>
</file>

<file path=xl/worksheets/sheet24.xml><?xml version="1.0" encoding="utf-8"?>
<worksheet xmlns="http://schemas.openxmlformats.org/spreadsheetml/2006/main" xmlns:r="http://schemas.openxmlformats.org/officeDocument/2006/relationships">
  <dimension ref="A1:U27"/>
  <sheetViews>
    <sheetView tabSelected="1" view="pageBreakPreview" zoomScaleNormal="70" zoomScaleSheetLayoutView="100" zoomScalePageLayoutView="0" workbookViewId="0" topLeftCell="B1">
      <pane ySplit="4" topLeftCell="A5" activePane="bottomLeft" state="frozen"/>
      <selection pane="topLeft" activeCell="A1" sqref="A1"/>
      <selection pane="bottomLeft" activeCell="C5" sqref="C5:C9"/>
    </sheetView>
  </sheetViews>
  <sheetFormatPr defaultColWidth="5.7109375" defaultRowHeight="19.5" customHeight="1"/>
  <cols>
    <col min="1" max="1" width="8.7109375" style="0" customWidth="1"/>
    <col min="2" max="2" width="18.7109375" style="222" customWidth="1"/>
    <col min="3" max="3" width="25.8515625" style="526" customWidth="1"/>
    <col min="4" max="4" width="7.28125" style="102" customWidth="1"/>
    <col min="5" max="20" width="5.7109375" style="102" customWidth="1"/>
    <col min="21" max="16384" width="5.7109375" style="223" customWidth="1"/>
  </cols>
  <sheetData>
    <row r="1" spans="1:21" ht="24.75" customHeight="1" thickBot="1">
      <c r="A1" s="224" t="s">
        <v>293</v>
      </c>
      <c r="B1" s="224"/>
      <c r="C1" s="528"/>
      <c r="D1" s="224"/>
      <c r="E1" s="224"/>
      <c r="F1" s="224"/>
      <c r="G1" s="224"/>
      <c r="H1" s="224"/>
      <c r="I1" s="224"/>
      <c r="J1" s="224"/>
      <c r="K1" s="224"/>
      <c r="L1" s="224"/>
      <c r="M1" s="224"/>
      <c r="N1" s="224"/>
      <c r="O1" s="224"/>
      <c r="P1" s="224"/>
      <c r="Q1" s="225"/>
      <c r="R1" s="792" t="s">
        <v>1</v>
      </c>
      <c r="S1" s="792"/>
      <c r="T1" s="793" t="s">
        <v>11</v>
      </c>
      <c r="U1" s="793"/>
    </row>
    <row r="2" spans="1:21" ht="24.75" customHeight="1" thickBot="1">
      <c r="A2" s="226"/>
      <c r="B2" s="226"/>
      <c r="C2" s="527"/>
      <c r="D2" s="226"/>
      <c r="E2" s="226"/>
      <c r="F2" s="226"/>
      <c r="G2" s="226"/>
      <c r="H2" s="226"/>
      <c r="I2" s="226"/>
      <c r="J2" s="226"/>
      <c r="K2" s="226"/>
      <c r="L2" s="226"/>
      <c r="M2" s="226"/>
      <c r="N2" s="226"/>
      <c r="O2" s="226"/>
      <c r="P2" s="226"/>
      <c r="Q2" s="227"/>
      <c r="R2" s="792" t="s">
        <v>720</v>
      </c>
      <c r="S2" s="792"/>
      <c r="T2" s="794" t="s">
        <v>251</v>
      </c>
      <c r="U2" s="794"/>
    </row>
    <row r="3" spans="1:21" ht="13.5" customHeight="1" thickBot="1">
      <c r="A3" s="7"/>
      <c r="B3" s="142"/>
      <c r="C3" s="538"/>
      <c r="D3" s="795" t="s">
        <v>147</v>
      </c>
      <c r="E3" s="795"/>
      <c r="F3" s="796" t="s">
        <v>276</v>
      </c>
      <c r="G3" s="796"/>
      <c r="H3" s="796"/>
      <c r="I3" s="796"/>
      <c r="J3" s="796"/>
      <c r="K3" s="796"/>
      <c r="L3" s="796"/>
      <c r="M3" s="796"/>
      <c r="N3" s="796"/>
      <c r="O3" s="796"/>
      <c r="P3" s="796"/>
      <c r="Q3" s="796"/>
      <c r="R3" s="796"/>
      <c r="S3" s="796"/>
      <c r="T3" s="796"/>
      <c r="U3" s="796"/>
    </row>
    <row r="4" spans="1:21" ht="150" customHeight="1" thickBot="1">
      <c r="A4" s="228" t="s">
        <v>2</v>
      </c>
      <c r="B4" s="229" t="s">
        <v>277</v>
      </c>
      <c r="C4" s="539" t="s">
        <v>278</v>
      </c>
      <c r="D4" s="795"/>
      <c r="E4" s="795"/>
      <c r="F4" s="230" t="s">
        <v>175</v>
      </c>
      <c r="G4" s="231" t="s">
        <v>279</v>
      </c>
      <c r="H4" s="230" t="s">
        <v>280</v>
      </c>
      <c r="I4" s="231" t="s">
        <v>281</v>
      </c>
      <c r="J4" s="232" t="s">
        <v>282</v>
      </c>
      <c r="K4" s="232" t="s">
        <v>283</v>
      </c>
      <c r="L4" s="230" t="s">
        <v>284</v>
      </c>
      <c r="M4" s="233" t="s">
        <v>285</v>
      </c>
      <c r="N4" s="233" t="s">
        <v>286</v>
      </c>
      <c r="O4" s="234" t="s">
        <v>287</v>
      </c>
      <c r="P4" s="230" t="s">
        <v>288</v>
      </c>
      <c r="Q4" s="233" t="s">
        <v>158</v>
      </c>
      <c r="R4" s="233" t="s">
        <v>159</v>
      </c>
      <c r="S4" s="234" t="s">
        <v>289</v>
      </c>
      <c r="T4" s="235" t="s">
        <v>290</v>
      </c>
      <c r="U4" s="235" t="s">
        <v>291</v>
      </c>
    </row>
    <row r="5" spans="1:21" s="531" customFormat="1" ht="24.75" customHeight="1">
      <c r="A5" s="523" t="s">
        <v>362</v>
      </c>
      <c r="B5" s="540" t="s">
        <v>680</v>
      </c>
      <c r="C5" s="677" t="s">
        <v>867</v>
      </c>
      <c r="D5" s="791" t="s">
        <v>708</v>
      </c>
      <c r="E5" s="791"/>
      <c r="F5" s="537"/>
      <c r="G5" s="536"/>
      <c r="H5" s="537"/>
      <c r="I5" s="536"/>
      <c r="J5" s="535"/>
      <c r="K5" s="535"/>
      <c r="L5" s="537"/>
      <c r="M5" s="534"/>
      <c r="N5" s="534"/>
      <c r="O5" s="533"/>
      <c r="P5" s="537"/>
      <c r="Q5" s="534" t="s">
        <v>12</v>
      </c>
      <c r="R5" s="534"/>
      <c r="S5" s="533" t="s">
        <v>12</v>
      </c>
      <c r="T5" s="532"/>
      <c r="U5" s="532"/>
    </row>
    <row r="6" spans="1:21" s="531" customFormat="1" ht="54" customHeight="1">
      <c r="A6" s="523" t="s">
        <v>362</v>
      </c>
      <c r="B6" s="540" t="s">
        <v>681</v>
      </c>
      <c r="C6" s="534" t="s">
        <v>709</v>
      </c>
      <c r="D6" s="791" t="s">
        <v>94</v>
      </c>
      <c r="E6" s="791"/>
      <c r="F6" s="537"/>
      <c r="G6" s="536"/>
      <c r="H6" s="537"/>
      <c r="I6" s="536"/>
      <c r="J6" s="535"/>
      <c r="K6" s="535"/>
      <c r="L6" s="537"/>
      <c r="M6" s="534"/>
      <c r="N6" s="534"/>
      <c r="O6" s="533"/>
      <c r="P6" s="537"/>
      <c r="Q6" s="534"/>
      <c r="R6" s="534"/>
      <c r="S6" s="533"/>
      <c r="T6" s="532" t="s">
        <v>12</v>
      </c>
      <c r="U6" s="532"/>
    </row>
    <row r="7" spans="1:21" s="531" customFormat="1" ht="76.5" customHeight="1">
      <c r="A7" s="523" t="s">
        <v>362</v>
      </c>
      <c r="B7" s="540" t="s">
        <v>682</v>
      </c>
      <c r="C7" s="534" t="s">
        <v>709</v>
      </c>
      <c r="D7" s="791" t="s">
        <v>94</v>
      </c>
      <c r="E7" s="791"/>
      <c r="F7" s="537"/>
      <c r="G7" s="536"/>
      <c r="H7" s="537"/>
      <c r="I7" s="536"/>
      <c r="J7" s="535"/>
      <c r="K7" s="535"/>
      <c r="L7" s="537"/>
      <c r="M7" s="534"/>
      <c r="N7" s="534"/>
      <c r="O7" s="533"/>
      <c r="P7" s="537"/>
      <c r="Q7" s="534"/>
      <c r="R7" s="534"/>
      <c r="S7" s="533"/>
      <c r="T7" s="532" t="s">
        <v>12</v>
      </c>
      <c r="U7" s="532"/>
    </row>
    <row r="8" spans="1:21" s="531" customFormat="1" ht="58.5" customHeight="1">
      <c r="A8" s="523" t="s">
        <v>362</v>
      </c>
      <c r="B8" s="540" t="s">
        <v>683</v>
      </c>
      <c r="C8" s="534" t="s">
        <v>709</v>
      </c>
      <c r="D8" s="791" t="s">
        <v>94</v>
      </c>
      <c r="E8" s="791"/>
      <c r="F8" s="537"/>
      <c r="G8" s="536"/>
      <c r="H8" s="537"/>
      <c r="I8" s="536"/>
      <c r="J8" s="535"/>
      <c r="K8" s="535"/>
      <c r="L8" s="537"/>
      <c r="M8" s="534"/>
      <c r="N8" s="534"/>
      <c r="O8" s="533"/>
      <c r="P8" s="537"/>
      <c r="Q8" s="534"/>
      <c r="R8" s="534"/>
      <c r="S8" s="533"/>
      <c r="T8" s="532" t="s">
        <v>12</v>
      </c>
      <c r="U8" s="532"/>
    </row>
    <row r="9" spans="1:21" s="531" customFormat="1" ht="42" customHeight="1">
      <c r="A9" s="523" t="s">
        <v>362</v>
      </c>
      <c r="B9" s="540" t="s">
        <v>684</v>
      </c>
      <c r="C9" s="677" t="s">
        <v>868</v>
      </c>
      <c r="D9" s="791" t="s">
        <v>710</v>
      </c>
      <c r="E9" s="791"/>
      <c r="F9" s="537"/>
      <c r="G9" s="536"/>
      <c r="H9" s="537"/>
      <c r="I9" s="536"/>
      <c r="J9" s="535"/>
      <c r="K9" s="535" t="s">
        <v>12</v>
      </c>
      <c r="L9" s="537" t="s">
        <v>12</v>
      </c>
      <c r="M9" s="534" t="s">
        <v>12</v>
      </c>
      <c r="N9" s="534"/>
      <c r="O9" s="533"/>
      <c r="P9" s="537"/>
      <c r="Q9" s="534" t="s">
        <v>12</v>
      </c>
      <c r="R9" s="534"/>
      <c r="S9" s="533" t="s">
        <v>12</v>
      </c>
      <c r="T9" s="532"/>
      <c r="U9" s="532"/>
    </row>
    <row r="10" spans="1:21" s="531" customFormat="1" ht="19.5" customHeight="1">
      <c r="A10" s="523" t="s">
        <v>362</v>
      </c>
      <c r="B10" s="540" t="s">
        <v>685</v>
      </c>
      <c r="C10" s="525" t="s">
        <v>152</v>
      </c>
      <c r="D10" s="536" t="s">
        <v>699</v>
      </c>
      <c r="E10" s="530" t="s">
        <v>700</v>
      </c>
      <c r="F10" s="537"/>
      <c r="G10" s="536"/>
      <c r="H10" s="537"/>
      <c r="I10" s="536"/>
      <c r="J10" s="535"/>
      <c r="K10" s="535"/>
      <c r="L10" s="537" t="s">
        <v>12</v>
      </c>
      <c r="M10" s="534" t="s">
        <v>12</v>
      </c>
      <c r="N10" s="534"/>
      <c r="O10" s="533"/>
      <c r="P10" s="537"/>
      <c r="Q10" s="534" t="s">
        <v>12</v>
      </c>
      <c r="R10" s="534"/>
      <c r="S10" s="533" t="s">
        <v>12</v>
      </c>
      <c r="T10" s="532"/>
      <c r="U10" s="532"/>
    </row>
    <row r="11" spans="1:21" s="531" customFormat="1" ht="19.5" customHeight="1">
      <c r="A11" s="523" t="s">
        <v>362</v>
      </c>
      <c r="B11" s="540" t="s">
        <v>685</v>
      </c>
      <c r="C11" s="525" t="s">
        <v>701</v>
      </c>
      <c r="D11" s="536" t="s">
        <v>702</v>
      </c>
      <c r="E11" s="530" t="s">
        <v>703</v>
      </c>
      <c r="F11" s="537" t="s">
        <v>12</v>
      </c>
      <c r="G11" s="536" t="s">
        <v>12</v>
      </c>
      <c r="H11" s="537"/>
      <c r="I11" s="536"/>
      <c r="J11" s="535" t="s">
        <v>12</v>
      </c>
      <c r="K11" s="535" t="s">
        <v>12</v>
      </c>
      <c r="L11" s="537" t="s">
        <v>12</v>
      </c>
      <c r="M11" s="534" t="s">
        <v>12</v>
      </c>
      <c r="N11" s="534"/>
      <c r="O11" s="533"/>
      <c r="P11" s="537" t="s">
        <v>12</v>
      </c>
      <c r="Q11" s="534" t="s">
        <v>12</v>
      </c>
      <c r="R11" s="534"/>
      <c r="S11" s="533" t="s">
        <v>12</v>
      </c>
      <c r="T11" s="532"/>
      <c r="U11" s="532"/>
    </row>
    <row r="12" spans="1:21" s="531" customFormat="1" ht="29.25" customHeight="1">
      <c r="A12" s="523" t="s">
        <v>362</v>
      </c>
      <c r="B12" s="540" t="s">
        <v>686</v>
      </c>
      <c r="C12" s="676" t="s">
        <v>867</v>
      </c>
      <c r="D12" s="791" t="s">
        <v>711</v>
      </c>
      <c r="E12" s="791"/>
      <c r="F12" s="537"/>
      <c r="G12" s="536"/>
      <c r="H12" s="537" t="s">
        <v>12</v>
      </c>
      <c r="I12" s="536"/>
      <c r="J12" s="535"/>
      <c r="K12" s="535"/>
      <c r="L12" s="537" t="s">
        <v>12</v>
      </c>
      <c r="M12" s="534" t="s">
        <v>12</v>
      </c>
      <c r="N12" s="534"/>
      <c r="O12" s="533"/>
      <c r="P12" s="537"/>
      <c r="Q12" s="534"/>
      <c r="R12" s="534"/>
      <c r="S12" s="533"/>
      <c r="T12" s="532"/>
      <c r="U12" s="532"/>
    </row>
    <row r="13" spans="1:21" s="531" customFormat="1" ht="19.5" customHeight="1">
      <c r="A13" s="523" t="s">
        <v>362</v>
      </c>
      <c r="B13" s="540" t="s">
        <v>687</v>
      </c>
      <c r="C13" s="525"/>
      <c r="D13" s="791"/>
      <c r="E13" s="791"/>
      <c r="F13" s="537"/>
      <c r="G13" s="536"/>
      <c r="H13" s="537"/>
      <c r="I13" s="536"/>
      <c r="J13" s="535"/>
      <c r="K13" s="535"/>
      <c r="L13" s="537"/>
      <c r="M13" s="534"/>
      <c r="N13" s="534"/>
      <c r="O13" s="533"/>
      <c r="P13" s="537"/>
      <c r="Q13" s="534"/>
      <c r="R13" s="534"/>
      <c r="S13" s="533"/>
      <c r="T13" s="532"/>
      <c r="U13" s="532"/>
    </row>
    <row r="14" spans="1:21" s="531" customFormat="1" ht="19.5" customHeight="1">
      <c r="A14" s="523" t="s">
        <v>362</v>
      </c>
      <c r="B14" s="540" t="s">
        <v>363</v>
      </c>
      <c r="C14" s="675" t="s">
        <v>869</v>
      </c>
      <c r="D14" s="791" t="s">
        <v>708</v>
      </c>
      <c r="E14" s="791"/>
      <c r="F14" s="537"/>
      <c r="G14" s="536" t="s">
        <v>12</v>
      </c>
      <c r="H14" s="537" t="s">
        <v>12</v>
      </c>
      <c r="I14" s="536"/>
      <c r="J14" s="535"/>
      <c r="K14" s="535"/>
      <c r="L14" s="537" t="s">
        <v>12</v>
      </c>
      <c r="M14" s="534" t="s">
        <v>12</v>
      </c>
      <c r="N14" s="534"/>
      <c r="O14" s="533"/>
      <c r="P14" s="537" t="s">
        <v>12</v>
      </c>
      <c r="Q14" s="534" t="s">
        <v>12</v>
      </c>
      <c r="R14" s="534"/>
      <c r="S14" s="533" t="s">
        <v>12</v>
      </c>
      <c r="T14" s="532"/>
      <c r="U14" s="532"/>
    </row>
    <row r="15" spans="1:21" s="531" customFormat="1" ht="19.5" customHeight="1">
      <c r="A15" s="523" t="s">
        <v>362</v>
      </c>
      <c r="B15" s="540" t="s">
        <v>688</v>
      </c>
      <c r="C15" s="525"/>
      <c r="D15" s="791"/>
      <c r="E15" s="791"/>
      <c r="F15" s="537"/>
      <c r="G15" s="536"/>
      <c r="H15" s="537"/>
      <c r="I15" s="536"/>
      <c r="J15" s="535"/>
      <c r="K15" s="535"/>
      <c r="L15" s="537"/>
      <c r="M15" s="534"/>
      <c r="N15" s="534"/>
      <c r="O15" s="533"/>
      <c r="P15" s="537"/>
      <c r="Q15" s="534"/>
      <c r="R15" s="534"/>
      <c r="S15" s="533"/>
      <c r="T15" s="532"/>
      <c r="U15" s="532"/>
    </row>
    <row r="16" spans="1:21" s="531" customFormat="1" ht="19.5" customHeight="1">
      <c r="A16" s="523" t="s">
        <v>362</v>
      </c>
      <c r="B16" s="540" t="s">
        <v>364</v>
      </c>
      <c r="C16" s="675" t="s">
        <v>870</v>
      </c>
      <c r="D16" s="791" t="s">
        <v>712</v>
      </c>
      <c r="E16" s="791"/>
      <c r="F16" s="537"/>
      <c r="G16" s="536"/>
      <c r="H16" s="537" t="s">
        <v>12</v>
      </c>
      <c r="I16" s="536" t="s">
        <v>12</v>
      </c>
      <c r="J16" s="535"/>
      <c r="K16" s="535" t="s">
        <v>12</v>
      </c>
      <c r="L16" s="537" t="s">
        <v>12</v>
      </c>
      <c r="M16" s="534" t="s">
        <v>12</v>
      </c>
      <c r="N16" s="534" t="s">
        <v>12</v>
      </c>
      <c r="O16" s="533" t="s">
        <v>12</v>
      </c>
      <c r="P16" s="537" t="s">
        <v>12</v>
      </c>
      <c r="Q16" s="534"/>
      <c r="R16" s="534"/>
      <c r="S16" s="533"/>
      <c r="T16" s="532"/>
      <c r="U16" s="532"/>
    </row>
    <row r="17" spans="1:21" s="531" customFormat="1" ht="19.5" customHeight="1">
      <c r="A17" s="523" t="s">
        <v>362</v>
      </c>
      <c r="B17" s="540" t="s">
        <v>364</v>
      </c>
      <c r="C17" s="675" t="s">
        <v>495</v>
      </c>
      <c r="D17" s="791" t="s">
        <v>713</v>
      </c>
      <c r="E17" s="791"/>
      <c r="F17" s="537"/>
      <c r="G17" s="536"/>
      <c r="H17" s="537" t="s">
        <v>12</v>
      </c>
      <c r="I17" s="536"/>
      <c r="J17" s="535"/>
      <c r="K17" s="535" t="s">
        <v>12</v>
      </c>
      <c r="L17" s="537" t="s">
        <v>12</v>
      </c>
      <c r="M17" s="534" t="s">
        <v>12</v>
      </c>
      <c r="N17" s="534"/>
      <c r="O17" s="533"/>
      <c r="P17" s="537" t="s">
        <v>12</v>
      </c>
      <c r="Q17" s="534"/>
      <c r="R17" s="534"/>
      <c r="S17" s="533"/>
      <c r="T17" s="532"/>
      <c r="U17" s="532"/>
    </row>
    <row r="18" spans="1:21" s="531" customFormat="1" ht="19.5" customHeight="1">
      <c r="A18" s="523" t="s">
        <v>362</v>
      </c>
      <c r="B18" s="540" t="s">
        <v>364</v>
      </c>
      <c r="C18" s="675" t="s">
        <v>497</v>
      </c>
      <c r="D18" s="791" t="s">
        <v>714</v>
      </c>
      <c r="E18" s="791"/>
      <c r="F18" s="537"/>
      <c r="G18" s="536"/>
      <c r="H18" s="537" t="s">
        <v>12</v>
      </c>
      <c r="I18" s="536"/>
      <c r="J18" s="535"/>
      <c r="K18" s="535" t="s">
        <v>12</v>
      </c>
      <c r="L18" s="537" t="s">
        <v>12</v>
      </c>
      <c r="M18" s="534" t="s">
        <v>12</v>
      </c>
      <c r="N18" s="534"/>
      <c r="O18" s="533"/>
      <c r="P18" s="537" t="s">
        <v>12</v>
      </c>
      <c r="Q18" s="534"/>
      <c r="R18" s="534"/>
      <c r="S18" s="533"/>
      <c r="T18" s="532"/>
      <c r="U18" s="532"/>
    </row>
    <row r="19" spans="1:21" s="531" customFormat="1" ht="19.5" customHeight="1">
      <c r="A19" s="523" t="s">
        <v>362</v>
      </c>
      <c r="B19" s="540" t="s">
        <v>364</v>
      </c>
      <c r="C19" s="675" t="s">
        <v>589</v>
      </c>
      <c r="D19" s="791" t="s">
        <v>715</v>
      </c>
      <c r="E19" s="791"/>
      <c r="F19" s="537"/>
      <c r="G19" s="536"/>
      <c r="H19" s="537" t="s">
        <v>12</v>
      </c>
      <c r="I19" s="536"/>
      <c r="J19" s="535"/>
      <c r="K19" s="535" t="s">
        <v>12</v>
      </c>
      <c r="L19" s="537" t="s">
        <v>12</v>
      </c>
      <c r="M19" s="534" t="s">
        <v>12</v>
      </c>
      <c r="N19" s="534"/>
      <c r="O19" s="533"/>
      <c r="P19" s="537" t="s">
        <v>12</v>
      </c>
      <c r="Q19" s="534"/>
      <c r="R19" s="534"/>
      <c r="S19" s="533"/>
      <c r="T19" s="532"/>
      <c r="U19" s="532"/>
    </row>
    <row r="20" spans="1:21" s="531" customFormat="1" ht="19.5" customHeight="1">
      <c r="A20" s="523" t="s">
        <v>362</v>
      </c>
      <c r="B20" s="540" t="s">
        <v>716</v>
      </c>
      <c r="C20" s="675" t="s">
        <v>589</v>
      </c>
      <c r="D20" s="791" t="s">
        <v>715</v>
      </c>
      <c r="E20" s="791"/>
      <c r="F20" s="537"/>
      <c r="G20" s="536"/>
      <c r="H20" s="537" t="s">
        <v>12</v>
      </c>
      <c r="I20" s="536"/>
      <c r="J20" s="535"/>
      <c r="K20" s="535" t="s">
        <v>12</v>
      </c>
      <c r="L20" s="537" t="s">
        <v>12</v>
      </c>
      <c r="M20" s="534" t="s">
        <v>12</v>
      </c>
      <c r="N20" s="534"/>
      <c r="O20" s="533"/>
      <c r="P20" s="537" t="s">
        <v>12</v>
      </c>
      <c r="Q20" s="534"/>
      <c r="R20" s="534"/>
      <c r="S20" s="533"/>
      <c r="T20" s="532"/>
      <c r="U20" s="532"/>
    </row>
    <row r="21" spans="1:21" s="531" customFormat="1" ht="19.5" customHeight="1">
      <c r="A21" s="523" t="s">
        <v>362</v>
      </c>
      <c r="B21" s="540" t="s">
        <v>689</v>
      </c>
      <c r="C21" s="525" t="s">
        <v>534</v>
      </c>
      <c r="D21" s="536" t="s">
        <v>704</v>
      </c>
      <c r="E21" s="530" t="s">
        <v>705</v>
      </c>
      <c r="F21" s="537" t="s">
        <v>12</v>
      </c>
      <c r="G21" s="536"/>
      <c r="H21" s="537"/>
      <c r="I21" s="536"/>
      <c r="J21" s="535" t="s">
        <v>12</v>
      </c>
      <c r="K21" s="535"/>
      <c r="L21" s="537" t="s">
        <v>12</v>
      </c>
      <c r="M21" s="534" t="s">
        <v>12</v>
      </c>
      <c r="N21" s="534"/>
      <c r="O21" s="533"/>
      <c r="P21" s="537"/>
      <c r="Q21" s="534" t="s">
        <v>12</v>
      </c>
      <c r="R21" s="534"/>
      <c r="S21" s="533" t="s">
        <v>12</v>
      </c>
      <c r="T21" s="532"/>
      <c r="U21" s="532"/>
    </row>
    <row r="22" spans="1:21" s="531" customFormat="1" ht="19.5" customHeight="1">
      <c r="A22" s="523" t="s">
        <v>362</v>
      </c>
      <c r="B22" s="540" t="s">
        <v>690</v>
      </c>
      <c r="C22" s="675" t="s">
        <v>505</v>
      </c>
      <c r="D22" s="791" t="s">
        <v>708</v>
      </c>
      <c r="E22" s="791"/>
      <c r="F22" s="537" t="s">
        <v>12</v>
      </c>
      <c r="G22" s="536"/>
      <c r="H22" s="537" t="s">
        <v>12</v>
      </c>
      <c r="I22" s="536"/>
      <c r="J22" s="535"/>
      <c r="K22" s="535"/>
      <c r="L22" s="537" t="s">
        <v>12</v>
      </c>
      <c r="M22" s="534" t="s">
        <v>12</v>
      </c>
      <c r="N22" s="534"/>
      <c r="O22" s="533"/>
      <c r="P22" s="537" t="s">
        <v>12</v>
      </c>
      <c r="Q22" s="534" t="s">
        <v>12</v>
      </c>
      <c r="R22" s="534"/>
      <c r="S22" s="533" t="s">
        <v>12</v>
      </c>
      <c r="T22" s="532"/>
      <c r="U22" s="532"/>
    </row>
    <row r="23" spans="1:21" s="531" customFormat="1" ht="19.5" customHeight="1">
      <c r="A23" s="523" t="s">
        <v>362</v>
      </c>
      <c r="B23" s="540" t="s">
        <v>691</v>
      </c>
      <c r="C23" s="525" t="s">
        <v>507</v>
      </c>
      <c r="D23" s="529" t="s">
        <v>706</v>
      </c>
      <c r="E23" s="530" t="s">
        <v>707</v>
      </c>
      <c r="F23" s="537"/>
      <c r="G23" s="536"/>
      <c r="H23" s="537"/>
      <c r="I23" s="536"/>
      <c r="J23" s="535"/>
      <c r="K23" s="535"/>
      <c r="L23" s="537" t="s">
        <v>12</v>
      </c>
      <c r="M23" s="534" t="s">
        <v>12</v>
      </c>
      <c r="N23" s="534"/>
      <c r="O23" s="533"/>
      <c r="P23" s="537"/>
      <c r="Q23" s="534" t="s">
        <v>12</v>
      </c>
      <c r="R23" s="534"/>
      <c r="S23" s="533" t="s">
        <v>12</v>
      </c>
      <c r="T23" s="532"/>
      <c r="U23" s="532"/>
    </row>
    <row r="24" spans="1:21" s="531" customFormat="1" ht="19.5" customHeight="1">
      <c r="A24" s="523" t="s">
        <v>362</v>
      </c>
      <c r="B24" s="540" t="s">
        <v>717</v>
      </c>
      <c r="C24" s="532" t="s">
        <v>709</v>
      </c>
      <c r="D24" s="791" t="s">
        <v>709</v>
      </c>
      <c r="E24" s="791"/>
      <c r="F24" s="537" t="s">
        <v>12</v>
      </c>
      <c r="G24" s="536"/>
      <c r="H24" s="537"/>
      <c r="I24" s="536"/>
      <c r="J24" s="535"/>
      <c r="K24" s="535"/>
      <c r="L24" s="537"/>
      <c r="M24" s="534"/>
      <c r="N24" s="534"/>
      <c r="O24" s="533"/>
      <c r="P24" s="537"/>
      <c r="Q24" s="534"/>
      <c r="R24" s="534"/>
      <c r="S24" s="533"/>
      <c r="T24" s="532" t="s">
        <v>12</v>
      </c>
      <c r="U24" s="532"/>
    </row>
    <row r="25" spans="1:21" s="531" customFormat="1" ht="19.5" customHeight="1">
      <c r="A25" s="523" t="s">
        <v>362</v>
      </c>
      <c r="B25" s="540" t="s">
        <v>718</v>
      </c>
      <c r="C25" s="532" t="s">
        <v>709</v>
      </c>
      <c r="D25" s="791" t="s">
        <v>94</v>
      </c>
      <c r="E25" s="791"/>
      <c r="F25" s="537" t="s">
        <v>12</v>
      </c>
      <c r="G25" s="536" t="s">
        <v>12</v>
      </c>
      <c r="H25" s="537" t="s">
        <v>12</v>
      </c>
      <c r="I25" s="536" t="s">
        <v>12</v>
      </c>
      <c r="J25" s="535"/>
      <c r="K25" s="535"/>
      <c r="L25" s="537" t="s">
        <v>12</v>
      </c>
      <c r="M25" s="534" t="s">
        <v>12</v>
      </c>
      <c r="N25" s="534" t="s">
        <v>12</v>
      </c>
      <c r="O25" s="533" t="s">
        <v>12</v>
      </c>
      <c r="P25" s="537"/>
      <c r="Q25" s="534"/>
      <c r="R25" s="534"/>
      <c r="S25" s="533"/>
      <c r="T25" s="532"/>
      <c r="U25" s="532"/>
    </row>
    <row r="26" spans="1:21" s="531" customFormat="1" ht="19.5" customHeight="1">
      <c r="A26" s="523" t="s">
        <v>362</v>
      </c>
      <c r="B26" s="540" t="s">
        <v>718</v>
      </c>
      <c r="C26" s="674" t="s">
        <v>870</v>
      </c>
      <c r="D26" s="791" t="s">
        <v>719</v>
      </c>
      <c r="E26" s="791"/>
      <c r="F26" s="537" t="s">
        <v>12</v>
      </c>
      <c r="G26" s="536" t="s">
        <v>12</v>
      </c>
      <c r="H26" s="537" t="s">
        <v>12</v>
      </c>
      <c r="I26" s="536" t="s">
        <v>12</v>
      </c>
      <c r="J26" s="535"/>
      <c r="K26" s="535"/>
      <c r="L26" s="537" t="s">
        <v>12</v>
      </c>
      <c r="M26" s="534" t="s">
        <v>12</v>
      </c>
      <c r="N26" s="534" t="s">
        <v>12</v>
      </c>
      <c r="O26" s="533" t="s">
        <v>12</v>
      </c>
      <c r="P26" s="537"/>
      <c r="Q26" s="534"/>
      <c r="R26" s="534"/>
      <c r="S26" s="533"/>
      <c r="T26" s="532"/>
      <c r="U26" s="532"/>
    </row>
    <row r="27" spans="1:21" s="531" customFormat="1" ht="19.5" customHeight="1">
      <c r="A27" s="523"/>
      <c r="B27" s="540"/>
      <c r="C27" s="534"/>
      <c r="D27" s="791"/>
      <c r="E27" s="791"/>
      <c r="F27" s="537"/>
      <c r="G27" s="536"/>
      <c r="H27" s="537"/>
      <c r="I27" s="536"/>
      <c r="J27" s="535"/>
      <c r="K27" s="535"/>
      <c r="L27" s="537"/>
      <c r="M27" s="534"/>
      <c r="N27" s="534"/>
      <c r="O27" s="533"/>
      <c r="P27" s="537"/>
      <c r="Q27" s="534"/>
      <c r="R27" s="534"/>
      <c r="S27" s="533"/>
      <c r="T27" s="532"/>
      <c r="U27" s="532"/>
    </row>
  </sheetData>
  <sheetProtection/>
  <mergeCells count="25">
    <mergeCell ref="D16:E16"/>
    <mergeCell ref="D17:E17"/>
    <mergeCell ref="D8:E8"/>
    <mergeCell ref="D9:E9"/>
    <mergeCell ref="D3:E4"/>
    <mergeCell ref="F3:U3"/>
    <mergeCell ref="D7:E7"/>
    <mergeCell ref="D5:E5"/>
    <mergeCell ref="D6:E6"/>
    <mergeCell ref="R1:S1"/>
    <mergeCell ref="T1:U1"/>
    <mergeCell ref="R2:S2"/>
    <mergeCell ref="T2:U2"/>
    <mergeCell ref="D18:E18"/>
    <mergeCell ref="D19:E19"/>
    <mergeCell ref="D12:E12"/>
    <mergeCell ref="D13:E13"/>
    <mergeCell ref="D14:E14"/>
    <mergeCell ref="D15:E15"/>
    <mergeCell ref="D20:E20"/>
    <mergeCell ref="D24:E24"/>
    <mergeCell ref="D25:E25"/>
    <mergeCell ref="D27:E27"/>
    <mergeCell ref="D26:E26"/>
    <mergeCell ref="D22:E22"/>
  </mergeCells>
  <printOptions/>
  <pageMargins left="0.7875" right="0.7875" top="1.0527777777777778" bottom="1.0527777777777778" header="0.7875" footer="0.7875"/>
  <pageSetup horizontalDpi="300" verticalDpi="300" orientation="portrait" paperSize="9" scale="55" r:id="rId1"/>
  <headerFooter alignWithMargins="0">
    <oddHeader>&amp;C&amp;"Times New Roman,Normal"&amp;12&amp;A</oddHeader>
    <oddFooter>&amp;C&amp;"Times New Roman,Normal"&amp;12Page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34"/>
  <sheetViews>
    <sheetView zoomScaleSheetLayoutView="100" zoomScalePageLayoutView="0" workbookViewId="0" topLeftCell="C1">
      <selection activeCell="C3" sqref="C3"/>
    </sheetView>
  </sheetViews>
  <sheetFormatPr defaultColWidth="11.57421875" defaultRowHeight="12.75"/>
  <cols>
    <col min="1" max="1" width="11.57421875" style="1" customWidth="1"/>
    <col min="2" max="2" width="34.7109375" style="1" customWidth="1"/>
    <col min="3" max="3" width="38.28125" style="1" customWidth="1"/>
    <col min="4" max="4" width="13.7109375" style="1" customWidth="1"/>
    <col min="5" max="8" width="11.57421875" style="1" customWidth="1"/>
    <col min="9" max="9" width="13.140625" style="1" customWidth="1"/>
    <col min="10" max="10" width="17.28125" style="1" customWidth="1"/>
    <col min="11" max="12" width="11.57421875" style="1" customWidth="1"/>
    <col min="13" max="13" width="12.57421875" style="1" customWidth="1"/>
    <col min="14" max="16384" width="11.57421875" style="1" customWidth="1"/>
  </cols>
  <sheetData>
    <row r="1" spans="1:13" ht="24.75" customHeight="1" thickBot="1">
      <c r="A1" s="34" t="s">
        <v>40</v>
      </c>
      <c r="B1" s="34"/>
      <c r="C1" s="34"/>
      <c r="D1" s="34"/>
      <c r="E1" s="34"/>
      <c r="F1" s="34"/>
      <c r="G1" s="34"/>
      <c r="H1" s="35"/>
      <c r="I1"/>
      <c r="J1"/>
      <c r="L1" s="36" t="s">
        <v>1</v>
      </c>
      <c r="M1" s="37" t="s">
        <v>11</v>
      </c>
    </row>
    <row r="2" spans="1:13" ht="26.25" customHeight="1" thickBot="1">
      <c r="A2" s="38"/>
      <c r="B2" s="38"/>
      <c r="C2" s="38"/>
      <c r="D2" s="38"/>
      <c r="E2" s="38"/>
      <c r="F2" s="38"/>
      <c r="G2" s="38"/>
      <c r="H2" s="39"/>
      <c r="I2"/>
      <c r="J2"/>
      <c r="L2" s="648" t="s">
        <v>720</v>
      </c>
      <c r="M2" s="55" t="s">
        <v>251</v>
      </c>
    </row>
    <row r="3" spans="1:14" ht="87.75" customHeight="1" thickBot="1">
      <c r="A3" s="41" t="s">
        <v>2</v>
      </c>
      <c r="B3" s="42" t="s">
        <v>41</v>
      </c>
      <c r="C3" s="255" t="s">
        <v>721</v>
      </c>
      <c r="D3" s="42" t="s">
        <v>312</v>
      </c>
      <c r="E3" s="43" t="s">
        <v>299</v>
      </c>
      <c r="F3" s="43" t="s">
        <v>294</v>
      </c>
      <c r="G3" s="43" t="s">
        <v>722</v>
      </c>
      <c r="H3" s="43" t="s">
        <v>723</v>
      </c>
      <c r="I3" s="43" t="s">
        <v>724</v>
      </c>
      <c r="J3" s="44" t="s">
        <v>321</v>
      </c>
      <c r="K3" s="7" t="s">
        <v>44</v>
      </c>
      <c r="L3" s="7" t="s">
        <v>45</v>
      </c>
      <c r="M3" s="256" t="s">
        <v>46</v>
      </c>
      <c r="N3" s="274" t="s">
        <v>725</v>
      </c>
    </row>
    <row r="4" spans="1:14" ht="25.5">
      <c r="A4" s="59" t="s">
        <v>362</v>
      </c>
      <c r="B4" s="547" t="s">
        <v>47</v>
      </c>
      <c r="C4" s="684" t="s">
        <v>861</v>
      </c>
      <c r="D4" s="548" t="s">
        <v>727</v>
      </c>
      <c r="E4" s="549">
        <v>2010</v>
      </c>
      <c r="F4" s="549">
        <v>467</v>
      </c>
      <c r="G4" s="549">
        <v>467</v>
      </c>
      <c r="H4" s="549">
        <v>467</v>
      </c>
      <c r="I4" s="550">
        <v>1</v>
      </c>
      <c r="J4" s="207" t="s">
        <v>48</v>
      </c>
      <c r="K4" s="49">
        <v>177</v>
      </c>
      <c r="L4" s="551">
        <v>0.375</v>
      </c>
      <c r="M4" s="551">
        <v>0.375</v>
      </c>
      <c r="N4" s="239"/>
    </row>
    <row r="5" spans="1:14" ht="25.5">
      <c r="A5" s="59" t="s">
        <v>362</v>
      </c>
      <c r="B5" s="547" t="s">
        <v>47</v>
      </c>
      <c r="C5" s="685" t="s">
        <v>726</v>
      </c>
      <c r="D5" s="552" t="s">
        <v>331</v>
      </c>
      <c r="E5" s="549">
        <v>2010</v>
      </c>
      <c r="F5" s="549">
        <v>54</v>
      </c>
      <c r="G5" s="549">
        <v>54</v>
      </c>
      <c r="H5" s="549">
        <v>54</v>
      </c>
      <c r="I5" s="550">
        <v>1</v>
      </c>
      <c r="J5" s="207" t="s">
        <v>48</v>
      </c>
      <c r="K5" s="49">
        <v>21</v>
      </c>
      <c r="L5" s="551">
        <v>0.3888888888888889</v>
      </c>
      <c r="M5" s="551">
        <v>0.3888888888888889</v>
      </c>
      <c r="N5" s="239"/>
    </row>
    <row r="6" spans="1:14" ht="25.5">
      <c r="A6" s="59" t="s">
        <v>362</v>
      </c>
      <c r="B6" s="547" t="s">
        <v>47</v>
      </c>
      <c r="C6" s="685" t="s">
        <v>728</v>
      </c>
      <c r="D6" s="552" t="s">
        <v>331</v>
      </c>
      <c r="E6" s="549">
        <v>2010</v>
      </c>
      <c r="F6" s="549">
        <v>12</v>
      </c>
      <c r="G6" s="549">
        <v>12</v>
      </c>
      <c r="H6" s="549">
        <v>12</v>
      </c>
      <c r="I6" s="550">
        <v>1</v>
      </c>
      <c r="J6" s="207" t="s">
        <v>48</v>
      </c>
      <c r="K6" s="49">
        <v>6</v>
      </c>
      <c r="L6" s="551">
        <v>0.5</v>
      </c>
      <c r="M6" s="551">
        <v>0.5</v>
      </c>
      <c r="N6" s="239"/>
    </row>
    <row r="7" spans="1:14" ht="25.5">
      <c r="A7" s="59" t="s">
        <v>362</v>
      </c>
      <c r="B7" s="547" t="s">
        <v>47</v>
      </c>
      <c r="C7" s="684" t="s">
        <v>860</v>
      </c>
      <c r="D7" s="552" t="s">
        <v>315</v>
      </c>
      <c r="E7" s="549">
        <v>2010</v>
      </c>
      <c r="F7" s="549">
        <v>22</v>
      </c>
      <c r="G7" s="549">
        <v>22</v>
      </c>
      <c r="H7" s="549">
        <v>22</v>
      </c>
      <c r="I7" s="550">
        <v>1</v>
      </c>
      <c r="J7" s="207" t="s">
        <v>48</v>
      </c>
      <c r="K7" s="49">
        <v>11</v>
      </c>
      <c r="L7" s="551">
        <v>0.5</v>
      </c>
      <c r="M7" s="551">
        <v>0.5</v>
      </c>
      <c r="N7" s="239"/>
    </row>
    <row r="8" spans="1:14" ht="25.5">
      <c r="A8" s="59" t="s">
        <v>362</v>
      </c>
      <c r="B8" s="547" t="s">
        <v>47</v>
      </c>
      <c r="C8" s="684" t="s">
        <v>859</v>
      </c>
      <c r="D8" s="552" t="s">
        <v>315</v>
      </c>
      <c r="E8" s="549">
        <v>2010</v>
      </c>
      <c r="F8" s="549">
        <v>47</v>
      </c>
      <c r="G8" s="549">
        <v>47</v>
      </c>
      <c r="H8" s="549">
        <v>47</v>
      </c>
      <c r="I8" s="550">
        <v>1</v>
      </c>
      <c r="J8" s="207" t="s">
        <v>48</v>
      </c>
      <c r="K8" s="49">
        <v>30</v>
      </c>
      <c r="L8" s="551">
        <v>0.6382978723404256</v>
      </c>
      <c r="M8" s="551">
        <v>0.6382978723404256</v>
      </c>
      <c r="N8" s="239"/>
    </row>
    <row r="9" spans="1:14" ht="25.5">
      <c r="A9" s="59" t="s">
        <v>362</v>
      </c>
      <c r="B9" s="547" t="s">
        <v>47</v>
      </c>
      <c r="C9" s="685" t="s">
        <v>728</v>
      </c>
      <c r="D9" s="552" t="s">
        <v>313</v>
      </c>
      <c r="E9" s="549">
        <v>2010</v>
      </c>
      <c r="F9" s="549">
        <v>20</v>
      </c>
      <c r="G9" s="549">
        <v>20</v>
      </c>
      <c r="H9" s="549">
        <v>20</v>
      </c>
      <c r="I9" s="550">
        <v>1</v>
      </c>
      <c r="J9" s="207" t="s">
        <v>48</v>
      </c>
      <c r="K9" s="49">
        <v>16</v>
      </c>
      <c r="L9" s="551">
        <v>0.8</v>
      </c>
      <c r="M9" s="551">
        <v>0.8</v>
      </c>
      <c r="N9" s="239"/>
    </row>
    <row r="10" spans="1:14" ht="25.5">
      <c r="A10" s="24" t="s">
        <v>362</v>
      </c>
      <c r="B10" s="547" t="s">
        <v>47</v>
      </c>
      <c r="C10" s="684" t="s">
        <v>858</v>
      </c>
      <c r="D10" s="552" t="s">
        <v>315</v>
      </c>
      <c r="E10" s="549">
        <v>2010</v>
      </c>
      <c r="F10" s="553">
        <v>37</v>
      </c>
      <c r="G10" s="553">
        <v>37</v>
      </c>
      <c r="H10" s="553">
        <v>37</v>
      </c>
      <c r="I10" s="550">
        <v>1</v>
      </c>
      <c r="J10" s="545" t="s">
        <v>48</v>
      </c>
      <c r="K10" s="49">
        <v>11</v>
      </c>
      <c r="L10" s="551">
        <v>0.2972972972972973</v>
      </c>
      <c r="M10" s="551">
        <v>0.2972972972972973</v>
      </c>
      <c r="N10" s="239"/>
    </row>
    <row r="11" spans="1:14" ht="25.5">
      <c r="A11" s="24" t="s">
        <v>362</v>
      </c>
      <c r="B11" s="547" t="s">
        <v>47</v>
      </c>
      <c r="C11" s="383" t="s">
        <v>728</v>
      </c>
      <c r="D11" s="552" t="s">
        <v>337</v>
      </c>
      <c r="E11" s="549">
        <v>2010</v>
      </c>
      <c r="F11" s="553">
        <v>10</v>
      </c>
      <c r="G11" s="553">
        <v>10</v>
      </c>
      <c r="H11" s="553">
        <v>10</v>
      </c>
      <c r="I11" s="550">
        <v>1</v>
      </c>
      <c r="J11" s="545" t="s">
        <v>48</v>
      </c>
      <c r="K11" s="49">
        <v>4</v>
      </c>
      <c r="L11" s="551">
        <v>0.4</v>
      </c>
      <c r="M11" s="551">
        <v>0.4</v>
      </c>
      <c r="N11" s="239"/>
    </row>
    <row r="12" spans="1:14" ht="25.5">
      <c r="A12" s="24" t="s">
        <v>362</v>
      </c>
      <c r="B12" s="547" t="s">
        <v>47</v>
      </c>
      <c r="C12" s="684" t="s">
        <v>857</v>
      </c>
      <c r="D12" s="552" t="s">
        <v>337</v>
      </c>
      <c r="E12" s="549">
        <v>2010</v>
      </c>
      <c r="F12" s="553">
        <v>46</v>
      </c>
      <c r="G12" s="553">
        <v>46</v>
      </c>
      <c r="H12" s="553">
        <v>46</v>
      </c>
      <c r="I12" s="550">
        <v>1</v>
      </c>
      <c r="J12" s="545" t="s">
        <v>48</v>
      </c>
      <c r="K12" s="49">
        <v>25</v>
      </c>
      <c r="L12" s="551">
        <v>0.5434782608695652</v>
      </c>
      <c r="M12" s="551">
        <v>0.5434782608695652</v>
      </c>
      <c r="N12" s="239"/>
    </row>
    <row r="13" spans="1:14" ht="12.75">
      <c r="A13" s="24" t="s">
        <v>362</v>
      </c>
      <c r="B13" s="547" t="s">
        <v>414</v>
      </c>
      <c r="C13" s="383" t="s">
        <v>330</v>
      </c>
      <c r="D13" s="552" t="s">
        <v>314</v>
      </c>
      <c r="E13" s="549">
        <v>2010</v>
      </c>
      <c r="F13" s="553">
        <v>3</v>
      </c>
      <c r="G13" s="553">
        <v>3</v>
      </c>
      <c r="H13" s="553">
        <v>3</v>
      </c>
      <c r="I13" s="550">
        <v>1</v>
      </c>
      <c r="J13" s="545" t="s">
        <v>48</v>
      </c>
      <c r="K13" s="49">
        <v>3</v>
      </c>
      <c r="L13" s="551">
        <v>1</v>
      </c>
      <c r="M13" s="551">
        <v>1</v>
      </c>
      <c r="N13" s="239"/>
    </row>
    <row r="14" spans="1:14" ht="25.5">
      <c r="A14" s="24" t="s">
        <v>362</v>
      </c>
      <c r="B14" s="547" t="s">
        <v>47</v>
      </c>
      <c r="C14" s="383" t="s">
        <v>728</v>
      </c>
      <c r="D14" s="552" t="s">
        <v>314</v>
      </c>
      <c r="E14" s="549">
        <v>2010</v>
      </c>
      <c r="F14" s="553">
        <v>1</v>
      </c>
      <c r="G14" s="553">
        <v>1</v>
      </c>
      <c r="H14" s="553">
        <v>1</v>
      </c>
      <c r="I14" s="550">
        <v>1</v>
      </c>
      <c r="J14" s="545" t="s">
        <v>48</v>
      </c>
      <c r="K14" s="49">
        <v>1</v>
      </c>
      <c r="L14" s="551">
        <v>1</v>
      </c>
      <c r="M14" s="551">
        <v>1</v>
      </c>
      <c r="N14" s="239"/>
    </row>
    <row r="15" spans="1:14" ht="25.5">
      <c r="A15" s="24" t="s">
        <v>362</v>
      </c>
      <c r="B15" s="547" t="s">
        <v>47</v>
      </c>
      <c r="C15" s="383" t="s">
        <v>730</v>
      </c>
      <c r="D15" s="548" t="s">
        <v>727</v>
      </c>
      <c r="E15" s="549">
        <v>2010</v>
      </c>
      <c r="F15" s="549">
        <v>46</v>
      </c>
      <c r="G15" s="549">
        <v>46</v>
      </c>
      <c r="H15" s="549">
        <v>46</v>
      </c>
      <c r="I15" s="550">
        <v>1</v>
      </c>
      <c r="J15" s="545" t="s">
        <v>48</v>
      </c>
      <c r="K15" s="554" t="s">
        <v>731</v>
      </c>
      <c r="L15" s="554" t="s">
        <v>731</v>
      </c>
      <c r="M15" s="554" t="s">
        <v>731</v>
      </c>
      <c r="N15" s="239"/>
    </row>
    <row r="16" spans="1:14" ht="25.5">
      <c r="A16" s="24" t="s">
        <v>362</v>
      </c>
      <c r="B16" s="547" t="s">
        <v>47</v>
      </c>
      <c r="C16" s="383" t="s">
        <v>730</v>
      </c>
      <c r="D16" s="552" t="s">
        <v>331</v>
      </c>
      <c r="E16" s="549">
        <v>2010</v>
      </c>
      <c r="F16" s="549">
        <v>17</v>
      </c>
      <c r="G16" s="549">
        <v>17</v>
      </c>
      <c r="H16" s="549">
        <v>17</v>
      </c>
      <c r="I16" s="550">
        <v>1</v>
      </c>
      <c r="J16" s="545" t="s">
        <v>48</v>
      </c>
      <c r="K16" s="554" t="s">
        <v>731</v>
      </c>
      <c r="L16" s="554" t="s">
        <v>731</v>
      </c>
      <c r="M16" s="554" t="s">
        <v>731</v>
      </c>
      <c r="N16" s="239"/>
    </row>
    <row r="17" spans="1:14" ht="25.5">
      <c r="A17" s="24" t="s">
        <v>362</v>
      </c>
      <c r="B17" s="547" t="s">
        <v>47</v>
      </c>
      <c r="C17" s="383" t="s">
        <v>732</v>
      </c>
      <c r="D17" s="552" t="s">
        <v>315</v>
      </c>
      <c r="E17" s="549">
        <v>2010</v>
      </c>
      <c r="F17" s="549">
        <v>25</v>
      </c>
      <c r="G17" s="549">
        <v>25</v>
      </c>
      <c r="H17" s="549">
        <v>25</v>
      </c>
      <c r="I17" s="550">
        <v>1</v>
      </c>
      <c r="J17" s="545" t="s">
        <v>48</v>
      </c>
      <c r="K17" s="554" t="s">
        <v>731</v>
      </c>
      <c r="L17" s="554" t="s">
        <v>731</v>
      </c>
      <c r="M17" s="554" t="s">
        <v>731</v>
      </c>
      <c r="N17" s="239"/>
    </row>
    <row r="18" spans="1:14" ht="25.5">
      <c r="A18" s="24" t="s">
        <v>362</v>
      </c>
      <c r="B18" s="547" t="s">
        <v>47</v>
      </c>
      <c r="C18" s="383" t="s">
        <v>730</v>
      </c>
      <c r="D18" s="552" t="s">
        <v>313</v>
      </c>
      <c r="E18" s="549">
        <v>2010</v>
      </c>
      <c r="F18" s="549">
        <v>6</v>
      </c>
      <c r="G18" s="549">
        <v>6</v>
      </c>
      <c r="H18" s="549">
        <v>6</v>
      </c>
      <c r="I18" s="550">
        <v>1</v>
      </c>
      <c r="J18" s="545" t="s">
        <v>48</v>
      </c>
      <c r="K18" s="554" t="s">
        <v>731</v>
      </c>
      <c r="L18" s="554" t="s">
        <v>731</v>
      </c>
      <c r="M18" s="554" t="s">
        <v>731</v>
      </c>
      <c r="N18" s="239"/>
    </row>
    <row r="19" spans="1:14" ht="25.5">
      <c r="A19" s="24" t="s">
        <v>362</v>
      </c>
      <c r="B19" s="547" t="s">
        <v>47</v>
      </c>
      <c r="C19" s="383" t="s">
        <v>732</v>
      </c>
      <c r="D19" s="552" t="s">
        <v>337</v>
      </c>
      <c r="E19" s="549">
        <v>2010</v>
      </c>
      <c r="F19" s="549">
        <v>5</v>
      </c>
      <c r="G19" s="549">
        <v>5</v>
      </c>
      <c r="H19" s="549">
        <v>5</v>
      </c>
      <c r="I19" s="550">
        <v>1</v>
      </c>
      <c r="J19" s="545" t="s">
        <v>48</v>
      </c>
      <c r="K19" s="554" t="s">
        <v>731</v>
      </c>
      <c r="L19" s="554" t="s">
        <v>731</v>
      </c>
      <c r="M19" s="554" t="s">
        <v>731</v>
      </c>
      <c r="N19" s="239"/>
    </row>
    <row r="20" spans="1:14" ht="15" customHeight="1">
      <c r="A20" s="24"/>
      <c r="B20" s="259"/>
      <c r="C20" s="239"/>
      <c r="D20" s="50"/>
      <c r="E20" s="260"/>
      <c r="F20" s="46"/>
      <c r="G20" s="260"/>
      <c r="H20" s="260"/>
      <c r="I20" s="261"/>
      <c r="J20" s="262"/>
      <c r="K20" s="49"/>
      <c r="L20" s="49"/>
      <c r="M20" s="257"/>
      <c r="N20" s="239"/>
    </row>
    <row r="21" spans="1:14" ht="15" customHeight="1">
      <c r="A21" s="24"/>
      <c r="B21" s="259"/>
      <c r="C21" s="239"/>
      <c r="D21" s="50"/>
      <c r="E21" s="260"/>
      <c r="F21" s="260"/>
      <c r="G21" s="260"/>
      <c r="H21" s="260"/>
      <c r="I21" s="261"/>
      <c r="J21" s="262"/>
      <c r="K21" s="49"/>
      <c r="L21" s="49"/>
      <c r="M21" s="257"/>
      <c r="N21" s="239"/>
    </row>
    <row r="22" spans="1:13" ht="15" customHeight="1">
      <c r="A22" s="52" t="s">
        <v>733</v>
      </c>
      <c r="B22"/>
      <c r="C22" s="263"/>
      <c r="D22" s="263"/>
      <c r="E22" s="263"/>
      <c r="F22" s="263"/>
      <c r="G22" s="263"/>
      <c r="H22" s="263"/>
      <c r="I22" s="263"/>
      <c r="J22" s="263"/>
      <c r="K22" s="263"/>
      <c r="L22" s="263"/>
      <c r="M22" s="263"/>
    </row>
    <row r="23" spans="1:13" ht="15" customHeight="1">
      <c r="A23" s="52" t="s">
        <v>50</v>
      </c>
      <c r="B23"/>
      <c r="C23" s="263"/>
      <c r="D23" s="263"/>
      <c r="E23" s="263"/>
      <c r="F23" s="546"/>
      <c r="G23" s="263"/>
      <c r="H23" s="263"/>
      <c r="I23" s="263"/>
      <c r="J23" s="263"/>
      <c r="K23" s="263"/>
      <c r="L23" s="263"/>
      <c r="M23" s="263"/>
    </row>
    <row r="24" spans="1:2" ht="15" customHeight="1">
      <c r="A24" s="52" t="s">
        <v>262</v>
      </c>
      <c r="B24"/>
    </row>
    <row r="25" spans="1:10" ht="15" customHeight="1">
      <c r="A25" s="52" t="s">
        <v>734</v>
      </c>
      <c r="B25"/>
      <c r="C25" s="263"/>
      <c r="D25" s="263"/>
      <c r="E25" s="263"/>
      <c r="F25" s="263"/>
      <c r="G25" s="263"/>
      <c r="H25" s="263"/>
      <c r="I25" s="263"/>
      <c r="J25" s="263"/>
    </row>
    <row r="26" spans="2:3" ht="15" customHeight="1">
      <c r="B26"/>
      <c r="C26" s="264"/>
    </row>
    <row r="27" ht="12.75">
      <c r="C27" s="264"/>
    </row>
    <row r="28" ht="12.75">
      <c r="C28" s="264"/>
    </row>
    <row r="29" ht="12.75">
      <c r="C29" s="264"/>
    </row>
    <row r="30" ht="12.75">
      <c r="C30" s="264"/>
    </row>
    <row r="31" ht="12.75">
      <c r="C31" s="264"/>
    </row>
    <row r="32" ht="12.75">
      <c r="C32" s="264"/>
    </row>
    <row r="33" ht="12.75">
      <c r="C33" s="264"/>
    </row>
    <row r="34" ht="12.75">
      <c r="C34" s="35"/>
    </row>
  </sheetData>
  <sheetProtection/>
  <printOptions/>
  <pageMargins left="0.7874015748031497" right="0.7874015748031497" top="1.062992125984252" bottom="1.062992125984252" header="0.7874015748031497" footer="0.7874015748031497"/>
  <pageSetup fitToHeight="1" fitToWidth="1" horizontalDpi="300" verticalDpi="300" orientation="landscape" paperSize="9" scale="62" r:id="rId1"/>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29"/>
  <sheetViews>
    <sheetView view="pageBreakPreview" zoomScaleSheetLayoutView="100" zoomScalePageLayoutView="0" workbookViewId="0" topLeftCell="C1">
      <selection activeCell="D34" sqref="D34"/>
    </sheetView>
  </sheetViews>
  <sheetFormatPr defaultColWidth="11.421875" defaultRowHeight="12.75"/>
  <cols>
    <col min="1" max="1" width="6.7109375" style="1" customWidth="1"/>
    <col min="2" max="2" width="44.140625" style="1" customWidth="1"/>
    <col min="3" max="3" width="11.8515625" style="1" bestFit="1" customWidth="1"/>
    <col min="4" max="4" width="29.57421875" style="1" bestFit="1" customWidth="1"/>
    <col min="5" max="5" width="19.57421875" style="1" customWidth="1"/>
    <col min="6" max="6" width="22.57421875" style="1" customWidth="1"/>
    <col min="7" max="7" width="31.140625" style="1" bestFit="1" customWidth="1"/>
    <col min="8" max="8" width="23.140625" style="1" customWidth="1"/>
    <col min="9" max="9" width="20.57421875" style="1" customWidth="1"/>
    <col min="10" max="16384" width="11.421875" style="1" customWidth="1"/>
  </cols>
  <sheetData>
    <row r="1" spans="1:9" ht="17.25" customHeight="1" thickBot="1">
      <c r="A1" s="34" t="s">
        <v>51</v>
      </c>
      <c r="B1" s="275"/>
      <c r="C1" s="34"/>
      <c r="D1" s="34"/>
      <c r="E1" s="34"/>
      <c r="F1" s="34"/>
      <c r="G1" s="588"/>
      <c r="H1" s="53" t="s">
        <v>1</v>
      </c>
      <c r="I1" s="54" t="s">
        <v>11</v>
      </c>
    </row>
    <row r="2" spans="1:9" ht="18" customHeight="1" thickBot="1">
      <c r="A2" s="589"/>
      <c r="B2" s="38"/>
      <c r="C2" s="38"/>
      <c r="D2" s="38"/>
      <c r="E2" s="38"/>
      <c r="F2" s="38"/>
      <c r="G2" s="590"/>
      <c r="H2" s="40" t="s">
        <v>720</v>
      </c>
      <c r="I2" s="55" t="s">
        <v>251</v>
      </c>
    </row>
    <row r="3" spans="1:9" ht="63" customHeight="1">
      <c r="A3" s="541" t="s">
        <v>2</v>
      </c>
      <c r="B3" s="541" t="s">
        <v>41</v>
      </c>
      <c r="C3" s="555" t="s">
        <v>299</v>
      </c>
      <c r="D3" s="555" t="s">
        <v>52</v>
      </c>
      <c r="E3" s="556" t="s">
        <v>53</v>
      </c>
      <c r="F3" s="557" t="s">
        <v>54</v>
      </c>
      <c r="G3" s="555" t="s">
        <v>55</v>
      </c>
      <c r="H3" s="556" t="s">
        <v>56</v>
      </c>
      <c r="I3" s="499" t="s">
        <v>57</v>
      </c>
    </row>
    <row r="4" spans="1:9" ht="21" customHeight="1">
      <c r="A4" s="705" t="s">
        <v>362</v>
      </c>
      <c r="B4" s="707" t="s">
        <v>47</v>
      </c>
      <c r="C4" s="707">
        <v>2010</v>
      </c>
      <c r="D4" s="705" t="s">
        <v>735</v>
      </c>
      <c r="E4" s="705">
        <v>447</v>
      </c>
      <c r="F4" s="706">
        <v>467</v>
      </c>
      <c r="G4" s="591" t="s">
        <v>735</v>
      </c>
      <c r="H4" s="469">
        <v>446</v>
      </c>
      <c r="I4" s="475">
        <v>464</v>
      </c>
    </row>
    <row r="5" spans="1:9" ht="22.5" customHeight="1">
      <c r="A5" s="705"/>
      <c r="B5" s="707"/>
      <c r="C5" s="707"/>
      <c r="D5" s="705"/>
      <c r="E5" s="705"/>
      <c r="F5" s="706"/>
      <c r="G5" s="591" t="s">
        <v>736</v>
      </c>
      <c r="H5" s="469">
        <v>1</v>
      </c>
      <c r="I5" s="475">
        <v>3</v>
      </c>
    </row>
    <row r="6" spans="1:9" ht="12.75">
      <c r="A6" s="705" t="s">
        <v>362</v>
      </c>
      <c r="B6" s="707" t="s">
        <v>47</v>
      </c>
      <c r="C6" s="707">
        <v>2010</v>
      </c>
      <c r="D6" s="705" t="s">
        <v>737</v>
      </c>
      <c r="E6" s="705">
        <v>15</v>
      </c>
      <c r="F6" s="706">
        <v>22</v>
      </c>
      <c r="G6" s="591" t="s">
        <v>737</v>
      </c>
      <c r="H6" s="469">
        <v>15</v>
      </c>
      <c r="I6" s="475">
        <v>20</v>
      </c>
    </row>
    <row r="7" spans="1:9" ht="12.75">
      <c r="A7" s="705"/>
      <c r="B7" s="707"/>
      <c r="C7" s="707"/>
      <c r="D7" s="705"/>
      <c r="E7" s="705"/>
      <c r="F7" s="706"/>
      <c r="G7" s="591" t="s">
        <v>738</v>
      </c>
      <c r="H7" s="469">
        <v>0</v>
      </c>
      <c r="I7" s="475">
        <v>2</v>
      </c>
    </row>
    <row r="8" spans="1:9" ht="12.75">
      <c r="A8" s="701" t="s">
        <v>362</v>
      </c>
      <c r="B8" s="703" t="s">
        <v>47</v>
      </c>
      <c r="C8" s="701">
        <v>2010</v>
      </c>
      <c r="D8" s="714" t="s">
        <v>739</v>
      </c>
      <c r="E8" s="708">
        <v>58</v>
      </c>
      <c r="F8" s="709">
        <v>47</v>
      </c>
      <c r="G8" s="592" t="s">
        <v>739</v>
      </c>
      <c r="H8" s="469">
        <v>55</v>
      </c>
      <c r="I8" s="475">
        <v>46</v>
      </c>
    </row>
    <row r="9" spans="1:9" ht="12.75">
      <c r="A9" s="702"/>
      <c r="B9" s="704"/>
      <c r="C9" s="702"/>
      <c r="D9" s="714"/>
      <c r="E9" s="708"/>
      <c r="F9" s="709"/>
      <c r="G9" s="592" t="s">
        <v>740</v>
      </c>
      <c r="H9" s="469">
        <v>3</v>
      </c>
      <c r="I9" s="475">
        <v>1</v>
      </c>
    </row>
    <row r="10" spans="1:9" ht="12.75">
      <c r="A10" s="701" t="s">
        <v>362</v>
      </c>
      <c r="B10" s="701" t="s">
        <v>47</v>
      </c>
      <c r="C10" s="701">
        <v>2010</v>
      </c>
      <c r="D10" s="701" t="s">
        <v>741</v>
      </c>
      <c r="E10" s="701">
        <v>36</v>
      </c>
      <c r="F10" s="711">
        <v>37</v>
      </c>
      <c r="G10" s="380" t="s">
        <v>742</v>
      </c>
      <c r="H10" s="469">
        <v>9</v>
      </c>
      <c r="I10" s="475">
        <v>4</v>
      </c>
    </row>
    <row r="11" spans="1:9" ht="12.75">
      <c r="A11" s="710"/>
      <c r="B11" s="710"/>
      <c r="C11" s="710"/>
      <c r="D11" s="710"/>
      <c r="E11" s="710"/>
      <c r="F11" s="712"/>
      <c r="G11" s="380" t="s">
        <v>741</v>
      </c>
      <c r="H11" s="469">
        <v>21</v>
      </c>
      <c r="I11" s="475">
        <v>30</v>
      </c>
    </row>
    <row r="12" spans="1:9" ht="12.75">
      <c r="A12" s="710"/>
      <c r="B12" s="710"/>
      <c r="C12" s="710"/>
      <c r="D12" s="710"/>
      <c r="E12" s="710"/>
      <c r="F12" s="712"/>
      <c r="G12" s="380" t="s">
        <v>743</v>
      </c>
      <c r="H12" s="358">
        <v>6</v>
      </c>
      <c r="I12" s="475">
        <v>2</v>
      </c>
    </row>
    <row r="13" spans="1:9" ht="12.75">
      <c r="A13" s="702"/>
      <c r="B13" s="702"/>
      <c r="C13" s="702"/>
      <c r="D13" s="702"/>
      <c r="E13" s="702"/>
      <c r="F13" s="713"/>
      <c r="G13" s="380" t="s">
        <v>744</v>
      </c>
      <c r="H13" s="358">
        <v>0</v>
      </c>
      <c r="I13" s="475">
        <v>1</v>
      </c>
    </row>
    <row r="14" spans="1:9" ht="12.75">
      <c r="A14" s="701" t="s">
        <v>362</v>
      </c>
      <c r="B14" s="703" t="s">
        <v>47</v>
      </c>
      <c r="C14" s="701">
        <v>2010</v>
      </c>
      <c r="D14" s="701" t="s">
        <v>745</v>
      </c>
      <c r="E14" s="708">
        <v>54</v>
      </c>
      <c r="F14" s="709">
        <v>46</v>
      </c>
      <c r="G14" s="380" t="s">
        <v>746</v>
      </c>
      <c r="H14" s="358">
        <v>11</v>
      </c>
      <c r="I14" s="475">
        <v>5</v>
      </c>
    </row>
    <row r="15" spans="1:9" ht="12.75">
      <c r="A15" s="702"/>
      <c r="B15" s="704"/>
      <c r="C15" s="702"/>
      <c r="D15" s="702"/>
      <c r="E15" s="708"/>
      <c r="F15" s="709"/>
      <c r="G15" s="380" t="s">
        <v>745</v>
      </c>
      <c r="H15" s="358">
        <v>43</v>
      </c>
      <c r="I15" s="475">
        <v>41</v>
      </c>
    </row>
    <row r="16" spans="1:9" ht="12.75">
      <c r="A16" s="593"/>
      <c r="B16" s="593"/>
      <c r="C16" s="593"/>
      <c r="D16" s="593"/>
      <c r="E16" s="593"/>
      <c r="F16" s="593"/>
      <c r="G16" s="284"/>
      <c r="H16" s="593"/>
      <c r="I16" s="593"/>
    </row>
    <row r="17" spans="1:9" ht="12.75">
      <c r="A17" s="594"/>
      <c r="B17" s="594"/>
      <c r="C17" s="594"/>
      <c r="D17" s="594"/>
      <c r="E17" s="594"/>
      <c r="F17" s="594"/>
      <c r="G17" s="594"/>
      <c r="H17" s="594"/>
      <c r="I17" s="594"/>
    </row>
    <row r="18" spans="1:9" ht="12.75">
      <c r="A18" s="594"/>
      <c r="B18" s="594"/>
      <c r="C18" s="594"/>
      <c r="D18" s="594"/>
      <c r="E18" s="594"/>
      <c r="F18" s="594"/>
      <c r="G18" s="594"/>
      <c r="H18" s="594"/>
      <c r="I18" s="594"/>
    </row>
    <row r="19" spans="1:9" ht="12.75">
      <c r="A19" s="594"/>
      <c r="B19" s="594"/>
      <c r="C19" s="594"/>
      <c r="D19" s="594"/>
      <c r="E19" s="594"/>
      <c r="F19" s="594"/>
      <c r="G19" s="594"/>
      <c r="H19" s="594"/>
      <c r="I19" s="594"/>
    </row>
    <row r="20" spans="1:9" ht="12.75">
      <c r="A20" s="276"/>
      <c r="B20" s="276"/>
      <c r="C20" s="276"/>
      <c r="D20" s="276"/>
      <c r="E20" s="276"/>
      <c r="F20" s="276"/>
      <c r="G20" s="276"/>
      <c r="H20" s="276"/>
      <c r="I20" s="276"/>
    </row>
    <row r="21" spans="1:9" ht="12.75">
      <c r="A21" s="276"/>
      <c r="B21" s="276"/>
      <c r="C21" s="276"/>
      <c r="D21" s="276"/>
      <c r="E21" s="276"/>
      <c r="F21" s="276"/>
      <c r="G21" s="276"/>
      <c r="H21" s="276"/>
      <c r="I21" s="276"/>
    </row>
    <row r="22" spans="1:9" ht="12.75">
      <c r="A22" s="8"/>
      <c r="B22" s="8"/>
      <c r="C22" s="8"/>
      <c r="D22" s="8"/>
      <c r="E22" s="8"/>
      <c r="F22" s="10"/>
      <c r="G22" s="8"/>
      <c r="H22" s="8"/>
      <c r="I22" s="10"/>
    </row>
    <row r="23" spans="1:9" ht="12.75">
      <c r="A23" s="8"/>
      <c r="B23" s="8"/>
      <c r="C23" s="8"/>
      <c r="D23" s="8"/>
      <c r="E23" s="8"/>
      <c r="F23" s="10"/>
      <c r="G23" s="8"/>
      <c r="H23" s="8"/>
      <c r="I23" s="10"/>
    </row>
    <row r="24" spans="1:9" ht="12.75">
      <c r="A24" s="8"/>
      <c r="B24" s="8"/>
      <c r="C24" s="8"/>
      <c r="D24" s="8"/>
      <c r="E24" s="8"/>
      <c r="F24" s="10"/>
      <c r="G24" s="8"/>
      <c r="H24" s="8"/>
      <c r="I24" s="10"/>
    </row>
    <row r="25" spans="1:9" ht="12.75">
      <c r="A25" s="8"/>
      <c r="B25" s="8"/>
      <c r="C25" s="8"/>
      <c r="D25" s="8"/>
      <c r="E25" s="8"/>
      <c r="F25" s="10"/>
      <c r="G25" s="8"/>
      <c r="H25" s="8"/>
      <c r="I25" s="10"/>
    </row>
    <row r="26" spans="1:9" ht="12.75">
      <c r="A26" s="8"/>
      <c r="B26" s="8"/>
      <c r="C26" s="8"/>
      <c r="D26" s="8"/>
      <c r="E26" s="8"/>
      <c r="F26" s="10"/>
      <c r="G26" s="8"/>
      <c r="H26" s="8"/>
      <c r="I26" s="10"/>
    </row>
    <row r="27" spans="1:9" ht="12.75">
      <c r="A27" s="8"/>
      <c r="B27" s="8"/>
      <c r="C27" s="8"/>
      <c r="D27" s="8"/>
      <c r="E27" s="8"/>
      <c r="F27" s="10"/>
      <c r="G27" s="8"/>
      <c r="H27" s="8"/>
      <c r="I27" s="10"/>
    </row>
    <row r="28" spans="1:9" ht="12.75">
      <c r="A28" s="8"/>
      <c r="B28" s="8"/>
      <c r="C28" s="8"/>
      <c r="D28" s="8"/>
      <c r="E28" s="8"/>
      <c r="F28" s="10"/>
      <c r="G28" s="8"/>
      <c r="H28" s="8"/>
      <c r="I28" s="10"/>
    </row>
    <row r="29" spans="1:9" ht="12.75">
      <c r="A29" s="8"/>
      <c r="B29" s="8"/>
      <c r="C29" s="8"/>
      <c r="D29" s="8"/>
      <c r="E29" s="8"/>
      <c r="F29" s="10"/>
      <c r="G29" s="8"/>
      <c r="H29" s="8"/>
      <c r="I29" s="10"/>
    </row>
  </sheetData>
  <sheetProtection/>
  <mergeCells count="30">
    <mergeCell ref="C14:C15"/>
    <mergeCell ref="D14:D15"/>
    <mergeCell ref="C8:C9"/>
    <mergeCell ref="D8:D9"/>
    <mergeCell ref="E14:E15"/>
    <mergeCell ref="F14:F15"/>
    <mergeCell ref="A10:A13"/>
    <mergeCell ref="B10:B13"/>
    <mergeCell ref="C10:C13"/>
    <mergeCell ref="D10:D13"/>
    <mergeCell ref="E10:E13"/>
    <mergeCell ref="F10:F13"/>
    <mergeCell ref="A14:A15"/>
    <mergeCell ref="B14:B15"/>
    <mergeCell ref="E8:E9"/>
    <mergeCell ref="F8:F9"/>
    <mergeCell ref="A6:A7"/>
    <mergeCell ref="B6:B7"/>
    <mergeCell ref="C6:C7"/>
    <mergeCell ref="D6:D7"/>
    <mergeCell ref="E6:E7"/>
    <mergeCell ref="F6:F7"/>
    <mergeCell ref="A8:A9"/>
    <mergeCell ref="B8:B9"/>
    <mergeCell ref="E4:E5"/>
    <mergeCell ref="F4:F5"/>
    <mergeCell ref="A4:A5"/>
    <mergeCell ref="B4:B5"/>
    <mergeCell ref="C4:C5"/>
    <mergeCell ref="D4:D5"/>
  </mergeCells>
  <printOptions/>
  <pageMargins left="0.7083333333333334" right="0.7083333333333334" top="0.7875" bottom="0.7875" header="0.5118055555555555" footer="0.5118055555555555"/>
  <pageSetup fitToHeight="1" fitToWidth="1" horizontalDpi="300" verticalDpi="300" orientation="portrait" paperSize="9" scale="42" r:id="rId1"/>
</worksheet>
</file>

<file path=xl/worksheets/sheet5.xml><?xml version="1.0" encoding="utf-8"?>
<worksheet xmlns="http://schemas.openxmlformats.org/spreadsheetml/2006/main" xmlns:r="http://schemas.openxmlformats.org/officeDocument/2006/relationships">
  <sheetPr>
    <pageSetUpPr fitToPage="1"/>
  </sheetPr>
  <dimension ref="A1:T224"/>
  <sheetViews>
    <sheetView zoomScaleSheetLayoutView="100" zoomScalePageLayoutView="0" workbookViewId="0" topLeftCell="A1">
      <selection activeCell="D24" sqref="D24"/>
    </sheetView>
  </sheetViews>
  <sheetFormatPr defaultColWidth="11.57421875" defaultRowHeight="12.75"/>
  <cols>
    <col min="1" max="1" width="11.57421875" style="276" customWidth="1"/>
    <col min="2" max="2" width="53.28125" style="276" customWidth="1"/>
    <col min="3" max="3" width="11.57421875" style="276" customWidth="1"/>
    <col min="4" max="4" width="48.8515625" style="276" bestFit="1" customWidth="1"/>
    <col min="5" max="5" width="13.140625" style="276" customWidth="1"/>
    <col min="6" max="6" width="13.7109375" style="276" customWidth="1"/>
    <col min="7" max="7" width="28.00390625" style="276" customWidth="1"/>
    <col min="8" max="8" width="19.28125" style="276" customWidth="1"/>
    <col min="9" max="9" width="18.00390625" style="276" customWidth="1"/>
    <col min="10" max="10" width="15.421875" style="276" customWidth="1"/>
    <col min="11" max="11" width="17.28125" style="276" customWidth="1"/>
    <col min="12" max="12" width="16.8515625" style="276" customWidth="1"/>
    <col min="13" max="13" width="12.57421875" style="276" customWidth="1"/>
    <col min="14" max="16384" width="11.57421875" style="276" customWidth="1"/>
  </cols>
  <sheetData>
    <row r="1" spans="1:18" ht="15" customHeight="1" thickBot="1">
      <c r="A1" s="265" t="s">
        <v>58</v>
      </c>
      <c r="B1" s="265"/>
      <c r="C1" s="265"/>
      <c r="D1" s="265"/>
      <c r="E1" s="265"/>
      <c r="F1" s="265"/>
      <c r="G1" s="265"/>
      <c r="H1" s="265"/>
      <c r="I1" s="265"/>
      <c r="L1" s="53" t="s">
        <v>1</v>
      </c>
      <c r="M1" s="54" t="s">
        <v>11</v>
      </c>
      <c r="R1" s="276" t="s">
        <v>316</v>
      </c>
    </row>
    <row r="2" spans="1:20" ht="13.5" customHeight="1" thickBot="1">
      <c r="A2" s="266"/>
      <c r="B2" s="266"/>
      <c r="C2" s="266"/>
      <c r="D2" s="266"/>
      <c r="E2" s="266"/>
      <c r="F2" s="266"/>
      <c r="G2" s="266"/>
      <c r="H2" s="266"/>
      <c r="I2" s="266"/>
      <c r="L2" s="558" t="s">
        <v>720</v>
      </c>
      <c r="M2" s="559" t="s">
        <v>251</v>
      </c>
      <c r="R2" s="267" t="s">
        <v>317</v>
      </c>
      <c r="S2" s="268"/>
      <c r="T2" s="267" t="s">
        <v>317</v>
      </c>
    </row>
    <row r="3" spans="1:20" ht="43.5" customHeight="1" thickBot="1">
      <c r="A3" s="269" t="s">
        <v>2</v>
      </c>
      <c r="B3" s="56" t="s">
        <v>41</v>
      </c>
      <c r="C3" s="269" t="s">
        <v>318</v>
      </c>
      <c r="D3" s="269" t="s">
        <v>61</v>
      </c>
      <c r="E3" s="269" t="s">
        <v>299</v>
      </c>
      <c r="F3" s="269" t="s">
        <v>62</v>
      </c>
      <c r="G3" s="270" t="s">
        <v>319</v>
      </c>
      <c r="H3" s="270" t="s">
        <v>320</v>
      </c>
      <c r="I3" s="560" t="s">
        <v>321</v>
      </c>
      <c r="J3" s="561" t="s">
        <v>747</v>
      </c>
      <c r="K3" s="562" t="s">
        <v>748</v>
      </c>
      <c r="L3" s="563" t="s">
        <v>749</v>
      </c>
      <c r="M3" s="564" t="s">
        <v>323</v>
      </c>
      <c r="R3" s="267" t="s">
        <v>324</v>
      </c>
      <c r="S3" s="268"/>
      <c r="T3" s="267" t="s">
        <v>325</v>
      </c>
    </row>
    <row r="4" spans="1:20" ht="12.75">
      <c r="A4" s="565" t="s">
        <v>362</v>
      </c>
      <c r="B4" s="544" t="s">
        <v>47</v>
      </c>
      <c r="C4" s="566" t="s">
        <v>63</v>
      </c>
      <c r="D4" s="567" t="s">
        <v>750</v>
      </c>
      <c r="E4" s="568" t="s">
        <v>64</v>
      </c>
      <c r="F4" s="569" t="s">
        <v>68</v>
      </c>
      <c r="G4" s="570" t="s">
        <v>726</v>
      </c>
      <c r="H4" s="570" t="s">
        <v>727</v>
      </c>
      <c r="I4" s="571" t="s">
        <v>48</v>
      </c>
      <c r="J4" s="572" t="s">
        <v>751</v>
      </c>
      <c r="K4" s="572" t="s">
        <v>751</v>
      </c>
      <c r="L4" s="686" t="s">
        <v>751</v>
      </c>
      <c r="M4" s="715" t="s">
        <v>752</v>
      </c>
      <c r="R4" s="268" t="s">
        <v>326</v>
      </c>
      <c r="S4" s="268"/>
      <c r="T4" s="268" t="s">
        <v>327</v>
      </c>
    </row>
    <row r="5" spans="1:20" ht="12.75" customHeight="1">
      <c r="A5" s="565" t="s">
        <v>362</v>
      </c>
      <c r="B5" s="544" t="s">
        <v>47</v>
      </c>
      <c r="C5" s="566" t="s">
        <v>63</v>
      </c>
      <c r="D5" s="567" t="s">
        <v>753</v>
      </c>
      <c r="E5" s="568" t="s">
        <v>64</v>
      </c>
      <c r="F5" s="569" t="s">
        <v>754</v>
      </c>
      <c r="G5" s="570" t="s">
        <v>726</v>
      </c>
      <c r="H5" s="570" t="s">
        <v>727</v>
      </c>
      <c r="I5" s="571" t="s">
        <v>48</v>
      </c>
      <c r="J5" s="573">
        <v>467</v>
      </c>
      <c r="K5" s="572">
        <v>1</v>
      </c>
      <c r="L5" s="686" t="s">
        <v>751</v>
      </c>
      <c r="M5" s="716"/>
      <c r="R5" s="268" t="s">
        <v>328</v>
      </c>
      <c r="S5" s="268"/>
      <c r="T5" s="268" t="s">
        <v>329</v>
      </c>
    </row>
    <row r="6" spans="1:20" ht="13.5" customHeight="1">
      <c r="A6" s="565" t="s">
        <v>362</v>
      </c>
      <c r="B6" s="544" t="s">
        <v>47</v>
      </c>
      <c r="C6" s="566" t="s">
        <v>63</v>
      </c>
      <c r="D6" s="567" t="s">
        <v>67</v>
      </c>
      <c r="E6" s="568" t="s">
        <v>64</v>
      </c>
      <c r="F6" s="569" t="s">
        <v>68</v>
      </c>
      <c r="G6" s="570" t="s">
        <v>726</v>
      </c>
      <c r="H6" s="570" t="s">
        <v>727</v>
      </c>
      <c r="I6" s="571" t="s">
        <v>48</v>
      </c>
      <c r="J6" s="574">
        <v>177</v>
      </c>
      <c r="K6" s="572">
        <v>0.38</v>
      </c>
      <c r="L6" s="686" t="s">
        <v>751</v>
      </c>
      <c r="M6" s="716"/>
      <c r="R6" s="268" t="s">
        <v>330</v>
      </c>
      <c r="S6" s="268"/>
      <c r="T6" s="268" t="s">
        <v>331</v>
      </c>
    </row>
    <row r="7" spans="1:20" ht="12.75" customHeight="1">
      <c r="A7" s="565" t="s">
        <v>362</v>
      </c>
      <c r="B7" s="544" t="s">
        <v>47</v>
      </c>
      <c r="C7" s="566" t="s">
        <v>755</v>
      </c>
      <c r="D7" s="567" t="s">
        <v>756</v>
      </c>
      <c r="E7" s="568" t="s">
        <v>64</v>
      </c>
      <c r="F7" s="569" t="s">
        <v>68</v>
      </c>
      <c r="G7" s="570" t="s">
        <v>726</v>
      </c>
      <c r="H7" s="570" t="s">
        <v>727</v>
      </c>
      <c r="I7" s="571" t="s">
        <v>48</v>
      </c>
      <c r="J7" s="574">
        <v>177</v>
      </c>
      <c r="K7" s="572">
        <v>0.38</v>
      </c>
      <c r="L7" s="687">
        <v>0.0070596609293073695</v>
      </c>
      <c r="M7" s="716"/>
      <c r="R7" s="268" t="s">
        <v>332</v>
      </c>
      <c r="S7" s="268"/>
      <c r="T7" s="268" t="s">
        <v>333</v>
      </c>
    </row>
    <row r="8" spans="1:20" ht="12.75">
      <c r="A8" s="565" t="s">
        <v>362</v>
      </c>
      <c r="B8" s="544" t="s">
        <v>47</v>
      </c>
      <c r="C8" s="566" t="s">
        <v>755</v>
      </c>
      <c r="D8" s="567" t="s">
        <v>757</v>
      </c>
      <c r="E8" s="568" t="s">
        <v>64</v>
      </c>
      <c r="F8" s="569" t="s">
        <v>758</v>
      </c>
      <c r="G8" s="570" t="s">
        <v>726</v>
      </c>
      <c r="H8" s="570" t="s">
        <v>727</v>
      </c>
      <c r="I8" s="571" t="s">
        <v>48</v>
      </c>
      <c r="J8" s="572" t="s">
        <v>751</v>
      </c>
      <c r="K8" s="572" t="s">
        <v>751</v>
      </c>
      <c r="L8" s="688" t="s">
        <v>751</v>
      </c>
      <c r="M8" s="716"/>
      <c r="R8" s="268" t="s">
        <v>334</v>
      </c>
      <c r="S8" s="268"/>
      <c r="T8" s="268" t="s">
        <v>315</v>
      </c>
    </row>
    <row r="9" spans="1:20" ht="12.75">
      <c r="A9" s="565" t="s">
        <v>362</v>
      </c>
      <c r="B9" s="544" t="s">
        <v>47</v>
      </c>
      <c r="C9" s="566" t="s">
        <v>755</v>
      </c>
      <c r="D9" s="567" t="s">
        <v>255</v>
      </c>
      <c r="E9" s="568" t="s">
        <v>64</v>
      </c>
      <c r="F9" s="569" t="s">
        <v>68</v>
      </c>
      <c r="G9" s="570" t="s">
        <v>726</v>
      </c>
      <c r="H9" s="570" t="s">
        <v>727</v>
      </c>
      <c r="I9" s="571" t="s">
        <v>48</v>
      </c>
      <c r="J9" s="574">
        <v>177</v>
      </c>
      <c r="K9" s="572">
        <v>0.38</v>
      </c>
      <c r="L9" s="687">
        <v>0.010383530329206983</v>
      </c>
      <c r="M9" s="716"/>
      <c r="R9" s="268" t="s">
        <v>335</v>
      </c>
      <c r="S9" s="268"/>
      <c r="T9" s="268" t="s">
        <v>313</v>
      </c>
    </row>
    <row r="10" spans="1:20" ht="12.75">
      <c r="A10" s="565" t="s">
        <v>362</v>
      </c>
      <c r="B10" s="544" t="s">
        <v>47</v>
      </c>
      <c r="C10" s="566" t="s">
        <v>755</v>
      </c>
      <c r="D10" s="567" t="s">
        <v>759</v>
      </c>
      <c r="E10" s="568" t="s">
        <v>64</v>
      </c>
      <c r="F10" s="569" t="s">
        <v>68</v>
      </c>
      <c r="G10" s="570" t="s">
        <v>726</v>
      </c>
      <c r="H10" s="570" t="s">
        <v>727</v>
      </c>
      <c r="I10" s="571" t="s">
        <v>48</v>
      </c>
      <c r="J10" s="574">
        <v>177</v>
      </c>
      <c r="K10" s="572">
        <v>0.38</v>
      </c>
      <c r="L10" s="687">
        <v>0.02640021955486839</v>
      </c>
      <c r="M10" s="716"/>
      <c r="R10" s="268" t="s">
        <v>336</v>
      </c>
      <c r="S10" s="268"/>
      <c r="T10" s="268" t="s">
        <v>337</v>
      </c>
    </row>
    <row r="11" spans="1:20" ht="12.75" customHeight="1">
      <c r="A11" s="565" t="s">
        <v>362</v>
      </c>
      <c r="B11" s="544" t="s">
        <v>47</v>
      </c>
      <c r="C11" s="566" t="s">
        <v>755</v>
      </c>
      <c r="D11" s="567" t="s">
        <v>760</v>
      </c>
      <c r="E11" s="568" t="s">
        <v>64</v>
      </c>
      <c r="F11" s="569" t="s">
        <v>68</v>
      </c>
      <c r="G11" s="570" t="s">
        <v>726</v>
      </c>
      <c r="H11" s="570" t="s">
        <v>727</v>
      </c>
      <c r="I11" s="571" t="s">
        <v>48</v>
      </c>
      <c r="J11" s="574">
        <v>177</v>
      </c>
      <c r="K11" s="572">
        <v>0.38</v>
      </c>
      <c r="L11" s="687">
        <v>0.009250596251666559</v>
      </c>
      <c r="M11" s="716"/>
      <c r="R11" s="268" t="s">
        <v>338</v>
      </c>
      <c r="S11" s="268"/>
      <c r="T11" s="268" t="s">
        <v>314</v>
      </c>
    </row>
    <row r="12" spans="1:20" ht="12.75">
      <c r="A12" s="565" t="s">
        <v>362</v>
      </c>
      <c r="B12" s="544" t="s">
        <v>47</v>
      </c>
      <c r="C12" s="566" t="s">
        <v>755</v>
      </c>
      <c r="D12" s="567" t="s">
        <v>761</v>
      </c>
      <c r="E12" s="568" t="s">
        <v>64</v>
      </c>
      <c r="F12" s="569" t="s">
        <v>68</v>
      </c>
      <c r="G12" s="570" t="s">
        <v>726</v>
      </c>
      <c r="H12" s="570" t="s">
        <v>727</v>
      </c>
      <c r="I12" s="571" t="s">
        <v>48</v>
      </c>
      <c r="J12" s="574">
        <v>177</v>
      </c>
      <c r="K12" s="572">
        <v>0.38</v>
      </c>
      <c r="L12" s="687">
        <v>0.00802915508052478</v>
      </c>
      <c r="M12" s="716"/>
      <c r="R12" s="268" t="s">
        <v>340</v>
      </c>
      <c r="S12" s="268"/>
      <c r="T12" s="268"/>
    </row>
    <row r="13" spans="1:20" ht="12.75">
      <c r="A13" s="565" t="s">
        <v>362</v>
      </c>
      <c r="B13" s="544" t="s">
        <v>47</v>
      </c>
      <c r="C13" s="566" t="s">
        <v>755</v>
      </c>
      <c r="D13" s="567" t="s">
        <v>762</v>
      </c>
      <c r="E13" s="568" t="s">
        <v>64</v>
      </c>
      <c r="F13" s="575" t="s">
        <v>763</v>
      </c>
      <c r="G13" s="570" t="s">
        <v>726</v>
      </c>
      <c r="H13" s="570" t="s">
        <v>727</v>
      </c>
      <c r="I13" s="571" t="s">
        <v>48</v>
      </c>
      <c r="J13" s="572" t="s">
        <v>751</v>
      </c>
      <c r="K13" s="572" t="s">
        <v>751</v>
      </c>
      <c r="L13" s="688" t="s">
        <v>751</v>
      </c>
      <c r="M13" s="716"/>
      <c r="R13" s="268" t="s">
        <v>342</v>
      </c>
      <c r="S13" s="268"/>
      <c r="T13" s="268"/>
    </row>
    <row r="14" spans="1:20" ht="12.75">
      <c r="A14" s="565" t="s">
        <v>362</v>
      </c>
      <c r="B14" s="544" t="s">
        <v>47</v>
      </c>
      <c r="C14" s="566" t="s">
        <v>755</v>
      </c>
      <c r="D14" s="567" t="s">
        <v>764</v>
      </c>
      <c r="E14" s="568" t="s">
        <v>64</v>
      </c>
      <c r="F14" s="569" t="s">
        <v>68</v>
      </c>
      <c r="G14" s="570" t="s">
        <v>726</v>
      </c>
      <c r="H14" s="570" t="s">
        <v>727</v>
      </c>
      <c r="I14" s="571" t="s">
        <v>48</v>
      </c>
      <c r="J14" s="573">
        <v>467</v>
      </c>
      <c r="K14" s="572">
        <v>1</v>
      </c>
      <c r="L14" s="687">
        <v>0.04111109911077529</v>
      </c>
      <c r="M14" s="716"/>
      <c r="R14" s="268" t="s">
        <v>343</v>
      </c>
      <c r="S14" s="268"/>
      <c r="T14" s="268"/>
    </row>
    <row r="15" spans="1:20" ht="12.75">
      <c r="A15" s="565" t="s">
        <v>362</v>
      </c>
      <c r="B15" s="544" t="s">
        <v>47</v>
      </c>
      <c r="C15" s="566" t="s">
        <v>765</v>
      </c>
      <c r="D15" s="567" t="s">
        <v>766</v>
      </c>
      <c r="E15" s="568" t="s">
        <v>64</v>
      </c>
      <c r="F15" s="575" t="s">
        <v>763</v>
      </c>
      <c r="G15" s="570" t="s">
        <v>726</v>
      </c>
      <c r="H15" s="570" t="s">
        <v>727</v>
      </c>
      <c r="I15" s="571" t="s">
        <v>48</v>
      </c>
      <c r="J15" s="572" t="s">
        <v>751</v>
      </c>
      <c r="K15" s="572" t="s">
        <v>751</v>
      </c>
      <c r="L15" s="688" t="s">
        <v>751</v>
      </c>
      <c r="M15" s="716"/>
      <c r="R15" s="268" t="s">
        <v>345</v>
      </c>
      <c r="S15" s="268"/>
      <c r="T15" s="268"/>
    </row>
    <row r="16" spans="1:20" ht="12.75">
      <c r="A16" s="565" t="s">
        <v>362</v>
      </c>
      <c r="B16" s="544" t="s">
        <v>47</v>
      </c>
      <c r="C16" s="566" t="s">
        <v>767</v>
      </c>
      <c r="D16" s="567" t="s">
        <v>768</v>
      </c>
      <c r="E16" s="568" t="s">
        <v>64</v>
      </c>
      <c r="F16" s="569" t="s">
        <v>68</v>
      </c>
      <c r="G16" s="570" t="s">
        <v>726</v>
      </c>
      <c r="H16" s="570" t="s">
        <v>727</v>
      </c>
      <c r="I16" s="571" t="s">
        <v>48</v>
      </c>
      <c r="J16" s="574">
        <v>177</v>
      </c>
      <c r="K16" s="572">
        <v>0.38</v>
      </c>
      <c r="L16" s="689" t="s">
        <v>751</v>
      </c>
      <c r="M16" s="716"/>
      <c r="R16" s="268" t="s">
        <v>346</v>
      </c>
      <c r="S16" s="268"/>
      <c r="T16" s="268"/>
    </row>
    <row r="17" spans="1:13" ht="12.75">
      <c r="A17" s="565" t="s">
        <v>362</v>
      </c>
      <c r="B17" s="544" t="s">
        <v>47</v>
      </c>
      <c r="C17" s="566" t="s">
        <v>769</v>
      </c>
      <c r="D17" s="567" t="s">
        <v>770</v>
      </c>
      <c r="E17" s="568" t="s">
        <v>64</v>
      </c>
      <c r="F17" s="569" t="s">
        <v>68</v>
      </c>
      <c r="G17" s="570" t="s">
        <v>726</v>
      </c>
      <c r="H17" s="570" t="s">
        <v>727</v>
      </c>
      <c r="I17" s="571" t="s">
        <v>48</v>
      </c>
      <c r="J17" s="574">
        <v>177</v>
      </c>
      <c r="K17" s="572">
        <v>0.38</v>
      </c>
      <c r="L17" s="689" t="s">
        <v>751</v>
      </c>
      <c r="M17" s="716"/>
    </row>
    <row r="18" spans="1:13" ht="38.25">
      <c r="A18" s="565" t="s">
        <v>362</v>
      </c>
      <c r="B18" s="544" t="s">
        <v>47</v>
      </c>
      <c r="C18" s="566" t="s">
        <v>771</v>
      </c>
      <c r="D18" s="567" t="s">
        <v>772</v>
      </c>
      <c r="E18" s="568" t="s">
        <v>64</v>
      </c>
      <c r="F18" s="569" t="s">
        <v>773</v>
      </c>
      <c r="G18" s="570" t="s">
        <v>726</v>
      </c>
      <c r="H18" s="570" t="s">
        <v>727</v>
      </c>
      <c r="I18" s="571" t="s">
        <v>48</v>
      </c>
      <c r="J18" s="574">
        <v>177</v>
      </c>
      <c r="K18" s="572">
        <v>0.38</v>
      </c>
      <c r="L18" s="689">
        <v>0.09</v>
      </c>
      <c r="M18" s="716"/>
    </row>
    <row r="19" spans="1:13" ht="25.5">
      <c r="A19" s="565" t="s">
        <v>362</v>
      </c>
      <c r="B19" s="544" t="s">
        <v>47</v>
      </c>
      <c r="C19" s="566" t="s">
        <v>771</v>
      </c>
      <c r="D19" s="567" t="s">
        <v>774</v>
      </c>
      <c r="E19" s="568" t="s">
        <v>64</v>
      </c>
      <c r="F19" s="569" t="s">
        <v>775</v>
      </c>
      <c r="G19" s="570" t="s">
        <v>726</v>
      </c>
      <c r="H19" s="570" t="s">
        <v>727</v>
      </c>
      <c r="I19" s="571" t="s">
        <v>48</v>
      </c>
      <c r="J19" s="574">
        <v>177</v>
      </c>
      <c r="K19" s="572">
        <v>0.38</v>
      </c>
      <c r="L19" s="689">
        <v>0.09</v>
      </c>
      <c r="M19" s="716"/>
    </row>
    <row r="20" spans="1:13" ht="25.5">
      <c r="A20" s="565" t="s">
        <v>362</v>
      </c>
      <c r="B20" s="544" t="s">
        <v>47</v>
      </c>
      <c r="C20" s="566" t="s">
        <v>771</v>
      </c>
      <c r="D20" s="567" t="s">
        <v>776</v>
      </c>
      <c r="E20" s="568" t="s">
        <v>64</v>
      </c>
      <c r="F20" s="569" t="s">
        <v>775</v>
      </c>
      <c r="G20" s="570" t="s">
        <v>726</v>
      </c>
      <c r="H20" s="570" t="s">
        <v>727</v>
      </c>
      <c r="I20" s="571" t="s">
        <v>48</v>
      </c>
      <c r="J20" s="574">
        <v>177</v>
      </c>
      <c r="K20" s="572">
        <v>0.38</v>
      </c>
      <c r="L20" s="689">
        <v>0.09</v>
      </c>
      <c r="M20" s="716"/>
    </row>
    <row r="21" spans="1:13" ht="12.75">
      <c r="A21" s="565" t="s">
        <v>362</v>
      </c>
      <c r="B21" s="544" t="s">
        <v>47</v>
      </c>
      <c r="C21" s="566" t="s">
        <v>175</v>
      </c>
      <c r="D21" s="567" t="s">
        <v>777</v>
      </c>
      <c r="E21" s="568" t="s">
        <v>64</v>
      </c>
      <c r="F21" s="569" t="s">
        <v>68</v>
      </c>
      <c r="G21" s="570" t="s">
        <v>726</v>
      </c>
      <c r="H21" s="570" t="s">
        <v>727</v>
      </c>
      <c r="I21" s="571" t="s">
        <v>48</v>
      </c>
      <c r="J21" s="574">
        <v>177</v>
      </c>
      <c r="K21" s="572">
        <v>0.38</v>
      </c>
      <c r="L21" s="688">
        <f>L9</f>
        <v>0.010383530329206983</v>
      </c>
      <c r="M21" s="716"/>
    </row>
    <row r="22" spans="1:13" ht="25.5">
      <c r="A22" s="565" t="s">
        <v>362</v>
      </c>
      <c r="B22" s="544" t="s">
        <v>47</v>
      </c>
      <c r="C22" s="566" t="s">
        <v>778</v>
      </c>
      <c r="D22" s="567" t="s">
        <v>779</v>
      </c>
      <c r="E22" s="568" t="s">
        <v>64</v>
      </c>
      <c r="F22" s="575" t="s">
        <v>780</v>
      </c>
      <c r="G22" s="570" t="s">
        <v>726</v>
      </c>
      <c r="H22" s="570" t="s">
        <v>727</v>
      </c>
      <c r="I22" s="571" t="s">
        <v>48</v>
      </c>
      <c r="J22" s="573">
        <v>467</v>
      </c>
      <c r="K22" s="572">
        <v>1</v>
      </c>
      <c r="L22" s="686" t="s">
        <v>751</v>
      </c>
      <c r="M22" s="716"/>
    </row>
    <row r="23" spans="1:13" ht="12.75">
      <c r="A23" s="565" t="s">
        <v>362</v>
      </c>
      <c r="B23" s="544" t="s">
        <v>47</v>
      </c>
      <c r="C23" s="566" t="s">
        <v>63</v>
      </c>
      <c r="D23" s="567" t="s">
        <v>750</v>
      </c>
      <c r="E23" s="568" t="s">
        <v>64</v>
      </c>
      <c r="F23" s="569" t="s">
        <v>68</v>
      </c>
      <c r="G23" s="570" t="s">
        <v>726</v>
      </c>
      <c r="H23" s="570" t="s">
        <v>331</v>
      </c>
      <c r="I23" s="571" t="s">
        <v>48</v>
      </c>
      <c r="J23" s="572" t="s">
        <v>751</v>
      </c>
      <c r="K23" s="572" t="s">
        <v>751</v>
      </c>
      <c r="L23" s="686" t="s">
        <v>751</v>
      </c>
      <c r="M23" s="716"/>
    </row>
    <row r="24" spans="1:13" ht="51">
      <c r="A24" s="565" t="s">
        <v>362</v>
      </c>
      <c r="B24" s="544" t="s">
        <v>47</v>
      </c>
      <c r="C24" s="566" t="s">
        <v>63</v>
      </c>
      <c r="D24" s="567" t="s">
        <v>753</v>
      </c>
      <c r="E24" s="568" t="s">
        <v>64</v>
      </c>
      <c r="F24" s="569" t="s">
        <v>754</v>
      </c>
      <c r="G24" s="570" t="s">
        <v>726</v>
      </c>
      <c r="H24" s="570" t="s">
        <v>331</v>
      </c>
      <c r="I24" s="571" t="s">
        <v>48</v>
      </c>
      <c r="J24" s="574">
        <v>54</v>
      </c>
      <c r="K24" s="572">
        <v>1</v>
      </c>
      <c r="L24" s="686" t="s">
        <v>751</v>
      </c>
      <c r="M24" s="716"/>
    </row>
    <row r="25" spans="1:13" ht="12.75">
      <c r="A25" s="565" t="s">
        <v>362</v>
      </c>
      <c r="B25" s="544" t="s">
        <v>47</v>
      </c>
      <c r="C25" s="566" t="s">
        <v>63</v>
      </c>
      <c r="D25" s="567" t="s">
        <v>67</v>
      </c>
      <c r="E25" s="568" t="s">
        <v>64</v>
      </c>
      <c r="F25" s="569" t="s">
        <v>68</v>
      </c>
      <c r="G25" s="570" t="s">
        <v>726</v>
      </c>
      <c r="H25" s="570" t="s">
        <v>331</v>
      </c>
      <c r="I25" s="571" t="s">
        <v>48</v>
      </c>
      <c r="J25" s="574">
        <v>21</v>
      </c>
      <c r="K25" s="572">
        <v>0.39</v>
      </c>
      <c r="L25" s="686" t="s">
        <v>751</v>
      </c>
      <c r="M25" s="716"/>
    </row>
    <row r="26" spans="1:13" ht="12.75">
      <c r="A26" s="565" t="s">
        <v>362</v>
      </c>
      <c r="B26" s="544" t="s">
        <v>47</v>
      </c>
      <c r="C26" s="566" t="s">
        <v>755</v>
      </c>
      <c r="D26" s="567" t="s">
        <v>756</v>
      </c>
      <c r="E26" s="568" t="s">
        <v>64</v>
      </c>
      <c r="F26" s="569" t="s">
        <v>68</v>
      </c>
      <c r="G26" s="570" t="s">
        <v>726</v>
      </c>
      <c r="H26" s="570" t="s">
        <v>331</v>
      </c>
      <c r="I26" s="571" t="s">
        <v>48</v>
      </c>
      <c r="J26" s="574">
        <v>21</v>
      </c>
      <c r="K26" s="572">
        <v>0.39</v>
      </c>
      <c r="L26" s="687">
        <v>0.028957534291906988</v>
      </c>
      <c r="M26" s="716"/>
    </row>
    <row r="27" spans="1:13" ht="12.75">
      <c r="A27" s="565" t="s">
        <v>362</v>
      </c>
      <c r="B27" s="544" t="s">
        <v>47</v>
      </c>
      <c r="C27" s="566" t="s">
        <v>755</v>
      </c>
      <c r="D27" s="567" t="s">
        <v>757</v>
      </c>
      <c r="E27" s="568" t="s">
        <v>64</v>
      </c>
      <c r="F27" s="569" t="s">
        <v>758</v>
      </c>
      <c r="G27" s="570" t="s">
        <v>726</v>
      </c>
      <c r="H27" s="570" t="s">
        <v>331</v>
      </c>
      <c r="I27" s="571" t="s">
        <v>48</v>
      </c>
      <c r="J27" s="572" t="s">
        <v>751</v>
      </c>
      <c r="K27" s="572" t="s">
        <v>751</v>
      </c>
      <c r="L27" s="688" t="s">
        <v>751</v>
      </c>
      <c r="M27" s="716"/>
    </row>
    <row r="28" spans="1:13" ht="12.75">
      <c r="A28" s="565" t="s">
        <v>362</v>
      </c>
      <c r="B28" s="544" t="s">
        <v>47</v>
      </c>
      <c r="C28" s="566" t="s">
        <v>755</v>
      </c>
      <c r="D28" s="567" t="s">
        <v>255</v>
      </c>
      <c r="E28" s="568" t="s">
        <v>64</v>
      </c>
      <c r="F28" s="569" t="s">
        <v>68</v>
      </c>
      <c r="G28" s="570" t="s">
        <v>726</v>
      </c>
      <c r="H28" s="570" t="s">
        <v>331</v>
      </c>
      <c r="I28" s="571" t="s">
        <v>48</v>
      </c>
      <c r="J28" s="574">
        <v>21</v>
      </c>
      <c r="K28" s="572">
        <v>0.38</v>
      </c>
      <c r="L28" s="687">
        <v>0.05988125664176726</v>
      </c>
      <c r="M28" s="716"/>
    </row>
    <row r="29" spans="1:13" ht="12.75">
      <c r="A29" s="565" t="s">
        <v>362</v>
      </c>
      <c r="B29" s="544" t="s">
        <v>47</v>
      </c>
      <c r="C29" s="566" t="s">
        <v>755</v>
      </c>
      <c r="D29" s="567" t="s">
        <v>759</v>
      </c>
      <c r="E29" s="568" t="s">
        <v>64</v>
      </c>
      <c r="F29" s="569" t="s">
        <v>68</v>
      </c>
      <c r="G29" s="570" t="s">
        <v>726</v>
      </c>
      <c r="H29" s="570" t="s">
        <v>331</v>
      </c>
      <c r="I29" s="571" t="s">
        <v>48</v>
      </c>
      <c r="J29" s="574">
        <v>21</v>
      </c>
      <c r="K29" s="572">
        <v>0.38</v>
      </c>
      <c r="L29" s="687">
        <v>0.11094023865019245</v>
      </c>
      <c r="M29" s="716"/>
    </row>
    <row r="30" spans="1:13" ht="12.75">
      <c r="A30" s="565" t="s">
        <v>362</v>
      </c>
      <c r="B30" s="544" t="s">
        <v>47</v>
      </c>
      <c r="C30" s="566" t="s">
        <v>755</v>
      </c>
      <c r="D30" s="567" t="s">
        <v>760</v>
      </c>
      <c r="E30" s="568" t="s">
        <v>64</v>
      </c>
      <c r="F30" s="569" t="s">
        <v>68</v>
      </c>
      <c r="G30" s="570" t="s">
        <v>726</v>
      </c>
      <c r="H30" s="570" t="s">
        <v>331</v>
      </c>
      <c r="I30" s="571" t="s">
        <v>48</v>
      </c>
      <c r="J30" s="574">
        <v>21</v>
      </c>
      <c r="K30" s="572">
        <v>0.38</v>
      </c>
      <c r="L30" s="687">
        <v>0.049206832599642446</v>
      </c>
      <c r="M30" s="716"/>
    </row>
    <row r="31" spans="1:13" ht="12.75">
      <c r="A31" s="565" t="s">
        <v>362</v>
      </c>
      <c r="B31" s="544" t="s">
        <v>47</v>
      </c>
      <c r="C31" s="566" t="s">
        <v>755</v>
      </c>
      <c r="D31" s="567" t="s">
        <v>761</v>
      </c>
      <c r="E31" s="568" t="s">
        <v>64</v>
      </c>
      <c r="F31" s="569" t="s">
        <v>68</v>
      </c>
      <c r="G31" s="570" t="s">
        <v>726</v>
      </c>
      <c r="H31" s="570" t="s">
        <v>331</v>
      </c>
      <c r="I31" s="571" t="s">
        <v>48</v>
      </c>
      <c r="J31" s="574">
        <v>21</v>
      </c>
      <c r="K31" s="572">
        <v>0.38</v>
      </c>
      <c r="L31" s="687">
        <v>0.04110114497407936</v>
      </c>
      <c r="M31" s="716"/>
    </row>
    <row r="32" spans="1:13" ht="12.75">
      <c r="A32" s="565" t="s">
        <v>362</v>
      </c>
      <c r="B32" s="544" t="s">
        <v>47</v>
      </c>
      <c r="C32" s="566" t="s">
        <v>755</v>
      </c>
      <c r="D32" s="567" t="s">
        <v>762</v>
      </c>
      <c r="E32" s="568" t="s">
        <v>64</v>
      </c>
      <c r="F32" s="575" t="s">
        <v>763</v>
      </c>
      <c r="G32" s="570" t="s">
        <v>726</v>
      </c>
      <c r="H32" s="570" t="s">
        <v>331</v>
      </c>
      <c r="I32" s="571" t="s">
        <v>48</v>
      </c>
      <c r="J32" s="572" t="s">
        <v>751</v>
      </c>
      <c r="K32" s="572" t="s">
        <v>751</v>
      </c>
      <c r="L32" s="688" t="s">
        <v>751</v>
      </c>
      <c r="M32" s="716"/>
    </row>
    <row r="33" spans="1:13" ht="12.75">
      <c r="A33" s="565" t="s">
        <v>362</v>
      </c>
      <c r="B33" s="544" t="s">
        <v>47</v>
      </c>
      <c r="C33" s="566" t="s">
        <v>755</v>
      </c>
      <c r="D33" s="567" t="s">
        <v>764</v>
      </c>
      <c r="E33" s="568" t="s">
        <v>64</v>
      </c>
      <c r="F33" s="569" t="s">
        <v>68</v>
      </c>
      <c r="G33" s="570" t="s">
        <v>726</v>
      </c>
      <c r="H33" s="570" t="s">
        <v>331</v>
      </c>
      <c r="I33" s="571" t="s">
        <v>48</v>
      </c>
      <c r="J33" s="574">
        <v>54</v>
      </c>
      <c r="K33" s="572">
        <v>1</v>
      </c>
      <c r="L33" s="687">
        <v>0.1190314026240178</v>
      </c>
      <c r="M33" s="716"/>
    </row>
    <row r="34" spans="1:13" ht="12.75">
      <c r="A34" s="565" t="s">
        <v>362</v>
      </c>
      <c r="B34" s="544" t="s">
        <v>47</v>
      </c>
      <c r="C34" s="566" t="s">
        <v>765</v>
      </c>
      <c r="D34" s="567" t="s">
        <v>766</v>
      </c>
      <c r="E34" s="568" t="s">
        <v>64</v>
      </c>
      <c r="F34" s="575" t="s">
        <v>763</v>
      </c>
      <c r="G34" s="570" t="s">
        <v>726</v>
      </c>
      <c r="H34" s="570" t="s">
        <v>331</v>
      </c>
      <c r="I34" s="571" t="s">
        <v>48</v>
      </c>
      <c r="J34" s="572" t="s">
        <v>751</v>
      </c>
      <c r="K34" s="572" t="s">
        <v>751</v>
      </c>
      <c r="L34" s="688" t="s">
        <v>751</v>
      </c>
      <c r="M34" s="716"/>
    </row>
    <row r="35" spans="1:13" ht="12.75">
      <c r="A35" s="565" t="s">
        <v>362</v>
      </c>
      <c r="B35" s="544" t="s">
        <v>47</v>
      </c>
      <c r="C35" s="566" t="s">
        <v>767</v>
      </c>
      <c r="D35" s="567" t="s">
        <v>768</v>
      </c>
      <c r="E35" s="568" t="s">
        <v>64</v>
      </c>
      <c r="F35" s="569" t="s">
        <v>68</v>
      </c>
      <c r="G35" s="570" t="s">
        <v>726</v>
      </c>
      <c r="H35" s="570" t="s">
        <v>331</v>
      </c>
      <c r="I35" s="571" t="s">
        <v>48</v>
      </c>
      <c r="J35" s="574">
        <v>21</v>
      </c>
      <c r="K35" s="572">
        <v>0.39</v>
      </c>
      <c r="L35" s="689" t="s">
        <v>751</v>
      </c>
      <c r="M35" s="716"/>
    </row>
    <row r="36" spans="1:13" ht="12.75">
      <c r="A36" s="565" t="s">
        <v>362</v>
      </c>
      <c r="B36" s="544" t="s">
        <v>47</v>
      </c>
      <c r="C36" s="566" t="s">
        <v>769</v>
      </c>
      <c r="D36" s="567" t="s">
        <v>770</v>
      </c>
      <c r="E36" s="568" t="s">
        <v>64</v>
      </c>
      <c r="F36" s="569" t="s">
        <v>68</v>
      </c>
      <c r="G36" s="570" t="s">
        <v>726</v>
      </c>
      <c r="H36" s="570" t="s">
        <v>331</v>
      </c>
      <c r="I36" s="571" t="s">
        <v>48</v>
      </c>
      <c r="J36" s="574">
        <v>21</v>
      </c>
      <c r="K36" s="572">
        <v>0.39</v>
      </c>
      <c r="L36" s="689" t="s">
        <v>751</v>
      </c>
      <c r="M36" s="716"/>
    </row>
    <row r="37" spans="1:13" ht="38.25">
      <c r="A37" s="565" t="s">
        <v>362</v>
      </c>
      <c r="B37" s="544" t="s">
        <v>47</v>
      </c>
      <c r="C37" s="566" t="s">
        <v>771</v>
      </c>
      <c r="D37" s="567" t="s">
        <v>772</v>
      </c>
      <c r="E37" s="568" t="s">
        <v>64</v>
      </c>
      <c r="F37" s="569" t="s">
        <v>773</v>
      </c>
      <c r="G37" s="570" t="s">
        <v>726</v>
      </c>
      <c r="H37" s="570" t="s">
        <v>331</v>
      </c>
      <c r="I37" s="571" t="s">
        <v>48</v>
      </c>
      <c r="J37" s="574">
        <v>21</v>
      </c>
      <c r="K37" s="572">
        <v>0.39</v>
      </c>
      <c r="L37" s="689">
        <v>0.25</v>
      </c>
      <c r="M37" s="716"/>
    </row>
    <row r="38" spans="1:13" ht="25.5">
      <c r="A38" s="565" t="s">
        <v>362</v>
      </c>
      <c r="B38" s="544" t="s">
        <v>47</v>
      </c>
      <c r="C38" s="566" t="s">
        <v>771</v>
      </c>
      <c r="D38" s="567" t="s">
        <v>774</v>
      </c>
      <c r="E38" s="568" t="s">
        <v>64</v>
      </c>
      <c r="F38" s="569" t="s">
        <v>775</v>
      </c>
      <c r="G38" s="570" t="s">
        <v>726</v>
      </c>
      <c r="H38" s="570" t="s">
        <v>331</v>
      </c>
      <c r="I38" s="571" t="s">
        <v>48</v>
      </c>
      <c r="J38" s="574">
        <v>21</v>
      </c>
      <c r="K38" s="572">
        <v>0.39</v>
      </c>
      <c r="L38" s="689">
        <v>0.25</v>
      </c>
      <c r="M38" s="716"/>
    </row>
    <row r="39" spans="1:13" ht="25.5">
      <c r="A39" s="565" t="s">
        <v>362</v>
      </c>
      <c r="B39" s="544" t="s">
        <v>47</v>
      </c>
      <c r="C39" s="566" t="s">
        <v>771</v>
      </c>
      <c r="D39" s="567" t="s">
        <v>776</v>
      </c>
      <c r="E39" s="568" t="s">
        <v>64</v>
      </c>
      <c r="F39" s="569" t="s">
        <v>775</v>
      </c>
      <c r="G39" s="570" t="s">
        <v>726</v>
      </c>
      <c r="H39" s="570" t="s">
        <v>331</v>
      </c>
      <c r="I39" s="571" t="s">
        <v>48</v>
      </c>
      <c r="J39" s="574">
        <v>21</v>
      </c>
      <c r="K39" s="572">
        <v>0.39</v>
      </c>
      <c r="L39" s="689">
        <v>0.25</v>
      </c>
      <c r="M39" s="716"/>
    </row>
    <row r="40" spans="1:13" ht="12.75">
      <c r="A40" s="565" t="s">
        <v>362</v>
      </c>
      <c r="B40" s="544" t="s">
        <v>47</v>
      </c>
      <c r="C40" s="566" t="s">
        <v>175</v>
      </c>
      <c r="D40" s="567" t="s">
        <v>777</v>
      </c>
      <c r="E40" s="568" t="s">
        <v>64</v>
      </c>
      <c r="F40" s="569" t="s">
        <v>68</v>
      </c>
      <c r="G40" s="570" t="s">
        <v>726</v>
      </c>
      <c r="H40" s="570" t="s">
        <v>331</v>
      </c>
      <c r="I40" s="571" t="s">
        <v>48</v>
      </c>
      <c r="J40" s="574">
        <v>21</v>
      </c>
      <c r="K40" s="572">
        <v>0.39</v>
      </c>
      <c r="L40" s="688">
        <f>L28</f>
        <v>0.05988125664176726</v>
      </c>
      <c r="M40" s="716"/>
    </row>
    <row r="41" spans="1:13" ht="25.5">
      <c r="A41" s="565" t="s">
        <v>362</v>
      </c>
      <c r="B41" s="544" t="s">
        <v>47</v>
      </c>
      <c r="C41" s="566" t="s">
        <v>778</v>
      </c>
      <c r="D41" s="567" t="s">
        <v>779</v>
      </c>
      <c r="E41" s="568" t="s">
        <v>64</v>
      </c>
      <c r="F41" s="575" t="s">
        <v>780</v>
      </c>
      <c r="G41" s="570" t="s">
        <v>726</v>
      </c>
      <c r="H41" s="570" t="s">
        <v>331</v>
      </c>
      <c r="I41" s="571" t="s">
        <v>48</v>
      </c>
      <c r="J41" s="574">
        <v>54</v>
      </c>
      <c r="K41" s="572">
        <v>1</v>
      </c>
      <c r="L41" s="686" t="s">
        <v>751</v>
      </c>
      <c r="M41" s="716"/>
    </row>
    <row r="42" spans="1:13" ht="12.75">
      <c r="A42" s="565" t="s">
        <v>362</v>
      </c>
      <c r="B42" s="544" t="s">
        <v>47</v>
      </c>
      <c r="C42" s="566" t="s">
        <v>63</v>
      </c>
      <c r="D42" s="567" t="s">
        <v>750</v>
      </c>
      <c r="E42" s="568" t="s">
        <v>64</v>
      </c>
      <c r="F42" s="569" t="s">
        <v>68</v>
      </c>
      <c r="G42" s="570" t="s">
        <v>728</v>
      </c>
      <c r="H42" s="570" t="s">
        <v>331</v>
      </c>
      <c r="I42" s="571" t="s">
        <v>48</v>
      </c>
      <c r="J42" s="572" t="s">
        <v>751</v>
      </c>
      <c r="K42" s="572" t="s">
        <v>751</v>
      </c>
      <c r="L42" s="686" t="s">
        <v>751</v>
      </c>
      <c r="M42" s="716"/>
    </row>
    <row r="43" spans="1:13" ht="51">
      <c r="A43" s="565" t="s">
        <v>362</v>
      </c>
      <c r="B43" s="544" t="s">
        <v>47</v>
      </c>
      <c r="C43" s="566" t="s">
        <v>63</v>
      </c>
      <c r="D43" s="567" t="s">
        <v>753</v>
      </c>
      <c r="E43" s="568" t="s">
        <v>64</v>
      </c>
      <c r="F43" s="569" t="s">
        <v>754</v>
      </c>
      <c r="G43" s="570" t="s">
        <v>728</v>
      </c>
      <c r="H43" s="570" t="s">
        <v>331</v>
      </c>
      <c r="I43" s="571" t="s">
        <v>48</v>
      </c>
      <c r="J43" s="574">
        <v>12</v>
      </c>
      <c r="K43" s="572">
        <v>1</v>
      </c>
      <c r="L43" s="686" t="s">
        <v>751</v>
      </c>
      <c r="M43" s="716"/>
    </row>
    <row r="44" spans="1:13" ht="12.75">
      <c r="A44" s="565" t="s">
        <v>362</v>
      </c>
      <c r="B44" s="544" t="s">
        <v>47</v>
      </c>
      <c r="C44" s="566" t="s">
        <v>63</v>
      </c>
      <c r="D44" s="567" t="s">
        <v>67</v>
      </c>
      <c r="E44" s="568" t="s">
        <v>64</v>
      </c>
      <c r="F44" s="569" t="s">
        <v>68</v>
      </c>
      <c r="G44" s="570" t="s">
        <v>728</v>
      </c>
      <c r="H44" s="570" t="s">
        <v>331</v>
      </c>
      <c r="I44" s="571" t="s">
        <v>48</v>
      </c>
      <c r="J44" s="574">
        <v>6</v>
      </c>
      <c r="K44" s="572">
        <v>0.5</v>
      </c>
      <c r="L44" s="686" t="s">
        <v>751</v>
      </c>
      <c r="M44" s="716"/>
    </row>
    <row r="45" spans="1:13" ht="12.75">
      <c r="A45" s="565" t="s">
        <v>362</v>
      </c>
      <c r="B45" s="544" t="s">
        <v>47</v>
      </c>
      <c r="C45" s="566" t="s">
        <v>755</v>
      </c>
      <c r="D45" s="567" t="s">
        <v>756</v>
      </c>
      <c r="E45" s="568" t="s">
        <v>64</v>
      </c>
      <c r="F45" s="569" t="s">
        <v>68</v>
      </c>
      <c r="G45" s="570" t="s">
        <v>728</v>
      </c>
      <c r="H45" s="570" t="s">
        <v>331</v>
      </c>
      <c r="I45" s="571" t="s">
        <v>48</v>
      </c>
      <c r="J45" s="574">
        <v>6</v>
      </c>
      <c r="K45" s="572">
        <v>0.5</v>
      </c>
      <c r="L45" s="687">
        <v>0.17482387988430695</v>
      </c>
      <c r="M45" s="716"/>
    </row>
    <row r="46" spans="1:13" ht="12.75">
      <c r="A46" s="565" t="s">
        <v>362</v>
      </c>
      <c r="B46" s="544" t="s">
        <v>47</v>
      </c>
      <c r="C46" s="566" t="s">
        <v>755</v>
      </c>
      <c r="D46" s="567" t="s">
        <v>757</v>
      </c>
      <c r="E46" s="568" t="s">
        <v>64</v>
      </c>
      <c r="F46" s="569" t="s">
        <v>758</v>
      </c>
      <c r="G46" s="570" t="s">
        <v>728</v>
      </c>
      <c r="H46" s="570" t="s">
        <v>331</v>
      </c>
      <c r="I46" s="571" t="s">
        <v>48</v>
      </c>
      <c r="J46" s="572" t="s">
        <v>751</v>
      </c>
      <c r="K46" s="572" t="s">
        <v>751</v>
      </c>
      <c r="L46" s="688" t="s">
        <v>751</v>
      </c>
      <c r="M46" s="716"/>
    </row>
    <row r="47" spans="1:13" ht="12.75">
      <c r="A47" s="565" t="s">
        <v>362</v>
      </c>
      <c r="B47" s="544" t="s">
        <v>47</v>
      </c>
      <c r="C47" s="566" t="s">
        <v>755</v>
      </c>
      <c r="D47" s="567" t="s">
        <v>255</v>
      </c>
      <c r="E47" s="568" t="s">
        <v>64</v>
      </c>
      <c r="F47" s="569" t="s">
        <v>68</v>
      </c>
      <c r="G47" s="570" t="s">
        <v>728</v>
      </c>
      <c r="H47" s="570" t="s">
        <v>331</v>
      </c>
      <c r="I47" s="571" t="s">
        <v>48</v>
      </c>
      <c r="J47" s="574">
        <v>6</v>
      </c>
      <c r="K47" s="572">
        <v>0.5</v>
      </c>
      <c r="L47" s="687">
        <v>0.18313153489029874</v>
      </c>
      <c r="M47" s="716"/>
    </row>
    <row r="48" spans="1:13" ht="12.75">
      <c r="A48" s="565" t="s">
        <v>362</v>
      </c>
      <c r="B48" s="544" t="s">
        <v>47</v>
      </c>
      <c r="C48" s="566" t="s">
        <v>755</v>
      </c>
      <c r="D48" s="567" t="s">
        <v>759</v>
      </c>
      <c r="E48" s="568" t="s">
        <v>64</v>
      </c>
      <c r="F48" s="569" t="s">
        <v>68</v>
      </c>
      <c r="G48" s="570" t="s">
        <v>728</v>
      </c>
      <c r="H48" s="570" t="s">
        <v>331</v>
      </c>
      <c r="I48" s="571" t="s">
        <v>48</v>
      </c>
      <c r="J48" s="574">
        <v>6</v>
      </c>
      <c r="K48" s="572">
        <v>0.5</v>
      </c>
      <c r="L48" s="687">
        <v>0.3314353729423559</v>
      </c>
      <c r="M48" s="716"/>
    </row>
    <row r="49" spans="1:13" ht="12.75">
      <c r="A49" s="565" t="s">
        <v>362</v>
      </c>
      <c r="B49" s="544" t="s">
        <v>47</v>
      </c>
      <c r="C49" s="566" t="s">
        <v>755</v>
      </c>
      <c r="D49" s="567" t="s">
        <v>760</v>
      </c>
      <c r="E49" s="568" t="s">
        <v>64</v>
      </c>
      <c r="F49" s="569" t="s">
        <v>68</v>
      </c>
      <c r="G49" s="570" t="s">
        <v>728</v>
      </c>
      <c r="H49" s="570" t="s">
        <v>331</v>
      </c>
      <c r="I49" s="571" t="s">
        <v>48</v>
      </c>
      <c r="J49" s="574">
        <v>6</v>
      </c>
      <c r="K49" s="572">
        <v>0.5</v>
      </c>
      <c r="L49" s="687">
        <v>0.14849854798992296</v>
      </c>
      <c r="M49" s="716"/>
    </row>
    <row r="50" spans="1:13" ht="12.75">
      <c r="A50" s="565" t="s">
        <v>362</v>
      </c>
      <c r="B50" s="544" t="s">
        <v>47</v>
      </c>
      <c r="C50" s="566" t="s">
        <v>755</v>
      </c>
      <c r="D50" s="567" t="s">
        <v>761</v>
      </c>
      <c r="E50" s="568" t="s">
        <v>64</v>
      </c>
      <c r="F50" s="569" t="s">
        <v>68</v>
      </c>
      <c r="G50" s="570" t="s">
        <v>728</v>
      </c>
      <c r="H50" s="570" t="s">
        <v>331</v>
      </c>
      <c r="I50" s="571" t="s">
        <v>48</v>
      </c>
      <c r="J50" s="574">
        <v>6</v>
      </c>
      <c r="K50" s="572">
        <v>0.5</v>
      </c>
      <c r="L50" s="687">
        <v>0.20902347489544823</v>
      </c>
      <c r="M50" s="716"/>
    </row>
    <row r="51" spans="1:13" ht="12.75">
      <c r="A51" s="565" t="s">
        <v>362</v>
      </c>
      <c r="B51" s="544" t="s">
        <v>47</v>
      </c>
      <c r="C51" s="566" t="s">
        <v>755</v>
      </c>
      <c r="D51" s="567" t="s">
        <v>762</v>
      </c>
      <c r="E51" s="568" t="s">
        <v>64</v>
      </c>
      <c r="F51" s="575" t="s">
        <v>763</v>
      </c>
      <c r="G51" s="570" t="s">
        <v>728</v>
      </c>
      <c r="H51" s="570" t="s">
        <v>331</v>
      </c>
      <c r="I51" s="571" t="s">
        <v>48</v>
      </c>
      <c r="J51" s="572" t="s">
        <v>751</v>
      </c>
      <c r="K51" s="572" t="s">
        <v>751</v>
      </c>
      <c r="L51" s="688" t="s">
        <v>751</v>
      </c>
      <c r="M51" s="716"/>
    </row>
    <row r="52" spans="1:13" ht="12.75">
      <c r="A52" s="565" t="s">
        <v>362</v>
      </c>
      <c r="B52" s="544" t="s">
        <v>47</v>
      </c>
      <c r="C52" s="566" t="s">
        <v>755</v>
      </c>
      <c r="D52" s="567" t="s">
        <v>764</v>
      </c>
      <c r="E52" s="568" t="s">
        <v>64</v>
      </c>
      <c r="F52" s="569" t="s">
        <v>68</v>
      </c>
      <c r="G52" s="570" t="s">
        <v>728</v>
      </c>
      <c r="H52" s="570" t="s">
        <v>331</v>
      </c>
      <c r="I52" s="571" t="s">
        <v>48</v>
      </c>
      <c r="J52" s="574">
        <v>12</v>
      </c>
      <c r="K52" s="572">
        <v>1</v>
      </c>
      <c r="L52" s="688" t="s">
        <v>751</v>
      </c>
      <c r="M52" s="716"/>
    </row>
    <row r="53" spans="1:13" ht="12.75">
      <c r="A53" s="565" t="s">
        <v>362</v>
      </c>
      <c r="B53" s="544" t="s">
        <v>47</v>
      </c>
      <c r="C53" s="566" t="s">
        <v>765</v>
      </c>
      <c r="D53" s="567" t="s">
        <v>766</v>
      </c>
      <c r="E53" s="568" t="s">
        <v>64</v>
      </c>
      <c r="F53" s="575" t="s">
        <v>763</v>
      </c>
      <c r="G53" s="570" t="s">
        <v>728</v>
      </c>
      <c r="H53" s="570" t="s">
        <v>331</v>
      </c>
      <c r="I53" s="571" t="s">
        <v>48</v>
      </c>
      <c r="J53" s="572" t="s">
        <v>751</v>
      </c>
      <c r="K53" s="572" t="s">
        <v>751</v>
      </c>
      <c r="L53" s="688" t="s">
        <v>751</v>
      </c>
      <c r="M53" s="716"/>
    </row>
    <row r="54" spans="1:13" ht="12.75">
      <c r="A54" s="576" t="s">
        <v>362</v>
      </c>
      <c r="B54" s="544" t="s">
        <v>47</v>
      </c>
      <c r="C54" s="577" t="s">
        <v>767</v>
      </c>
      <c r="D54" s="578" t="s">
        <v>768</v>
      </c>
      <c r="E54" s="568" t="s">
        <v>64</v>
      </c>
      <c r="F54" s="569" t="s">
        <v>68</v>
      </c>
      <c r="G54" s="570" t="s">
        <v>728</v>
      </c>
      <c r="H54" s="570" t="s">
        <v>331</v>
      </c>
      <c r="I54" s="571" t="s">
        <v>48</v>
      </c>
      <c r="J54" s="574">
        <v>6</v>
      </c>
      <c r="K54" s="572">
        <v>0.5</v>
      </c>
      <c r="L54" s="689" t="s">
        <v>751</v>
      </c>
      <c r="M54" s="716"/>
    </row>
    <row r="55" spans="1:13" ht="12.75">
      <c r="A55" s="576" t="s">
        <v>362</v>
      </c>
      <c r="B55" s="544" t="s">
        <v>47</v>
      </c>
      <c r="C55" s="577" t="s">
        <v>769</v>
      </c>
      <c r="D55" s="578" t="s">
        <v>770</v>
      </c>
      <c r="E55" s="568" t="s">
        <v>64</v>
      </c>
      <c r="F55" s="569" t="s">
        <v>68</v>
      </c>
      <c r="G55" s="570" t="s">
        <v>728</v>
      </c>
      <c r="H55" s="570" t="s">
        <v>331</v>
      </c>
      <c r="I55" s="571" t="s">
        <v>48</v>
      </c>
      <c r="J55" s="574">
        <v>6</v>
      </c>
      <c r="K55" s="572">
        <v>0.5</v>
      </c>
      <c r="L55" s="689" t="s">
        <v>751</v>
      </c>
      <c r="M55" s="716"/>
    </row>
    <row r="56" spans="1:13" ht="38.25">
      <c r="A56" s="576" t="s">
        <v>362</v>
      </c>
      <c r="B56" s="544" t="s">
        <v>47</v>
      </c>
      <c r="C56" s="577" t="s">
        <v>771</v>
      </c>
      <c r="D56" s="578" t="s">
        <v>772</v>
      </c>
      <c r="E56" s="568" t="s">
        <v>64</v>
      </c>
      <c r="F56" s="569" t="s">
        <v>773</v>
      </c>
      <c r="G56" s="570" t="s">
        <v>728</v>
      </c>
      <c r="H56" s="570" t="s">
        <v>331</v>
      </c>
      <c r="I56" s="571" t="s">
        <v>48</v>
      </c>
      <c r="J56" s="574">
        <v>6</v>
      </c>
      <c r="K56" s="572">
        <v>0.5</v>
      </c>
      <c r="L56" s="689">
        <v>0.6</v>
      </c>
      <c r="M56" s="716"/>
    </row>
    <row r="57" spans="1:13" ht="25.5">
      <c r="A57" s="576" t="s">
        <v>362</v>
      </c>
      <c r="B57" s="544" t="s">
        <v>47</v>
      </c>
      <c r="C57" s="577" t="s">
        <v>771</v>
      </c>
      <c r="D57" s="578" t="s">
        <v>774</v>
      </c>
      <c r="E57" s="568" t="s">
        <v>64</v>
      </c>
      <c r="F57" s="569" t="s">
        <v>775</v>
      </c>
      <c r="G57" s="570" t="s">
        <v>728</v>
      </c>
      <c r="H57" s="570" t="s">
        <v>331</v>
      </c>
      <c r="I57" s="571" t="s">
        <v>48</v>
      </c>
      <c r="J57" s="574">
        <v>6</v>
      </c>
      <c r="K57" s="572">
        <v>0.5</v>
      </c>
      <c r="L57" s="689">
        <v>0.6</v>
      </c>
      <c r="M57" s="716"/>
    </row>
    <row r="58" spans="1:13" ht="25.5">
      <c r="A58" s="576" t="s">
        <v>362</v>
      </c>
      <c r="B58" s="544" t="s">
        <v>47</v>
      </c>
      <c r="C58" s="577" t="s">
        <v>771</v>
      </c>
      <c r="D58" s="578" t="s">
        <v>776</v>
      </c>
      <c r="E58" s="568" t="s">
        <v>64</v>
      </c>
      <c r="F58" s="569" t="s">
        <v>775</v>
      </c>
      <c r="G58" s="570" t="s">
        <v>728</v>
      </c>
      <c r="H58" s="570" t="s">
        <v>331</v>
      </c>
      <c r="I58" s="571" t="s">
        <v>48</v>
      </c>
      <c r="J58" s="574">
        <v>6</v>
      </c>
      <c r="K58" s="572">
        <v>0.5</v>
      </c>
      <c r="L58" s="689">
        <v>0.6</v>
      </c>
      <c r="M58" s="716"/>
    </row>
    <row r="59" spans="1:13" ht="12.75">
      <c r="A59" s="576" t="s">
        <v>362</v>
      </c>
      <c r="B59" s="544" t="s">
        <v>47</v>
      </c>
      <c r="C59" s="577" t="s">
        <v>175</v>
      </c>
      <c r="D59" s="578" t="s">
        <v>777</v>
      </c>
      <c r="E59" s="568" t="s">
        <v>64</v>
      </c>
      <c r="F59" s="569" t="s">
        <v>68</v>
      </c>
      <c r="G59" s="570" t="s">
        <v>728</v>
      </c>
      <c r="H59" s="570" t="s">
        <v>331</v>
      </c>
      <c r="I59" s="571" t="s">
        <v>48</v>
      </c>
      <c r="J59" s="574">
        <v>6</v>
      </c>
      <c r="K59" s="572">
        <v>0.5</v>
      </c>
      <c r="L59" s="688">
        <f>L47</f>
        <v>0.18313153489029874</v>
      </c>
      <c r="M59" s="716"/>
    </row>
    <row r="60" spans="1:13" ht="25.5">
      <c r="A60" s="576" t="s">
        <v>362</v>
      </c>
      <c r="B60" s="544" t="s">
        <v>47</v>
      </c>
      <c r="C60" s="577" t="s">
        <v>778</v>
      </c>
      <c r="D60" s="578" t="s">
        <v>779</v>
      </c>
      <c r="E60" s="568" t="s">
        <v>64</v>
      </c>
      <c r="F60" s="575" t="s">
        <v>780</v>
      </c>
      <c r="G60" s="570" t="s">
        <v>728</v>
      </c>
      <c r="H60" s="570" t="s">
        <v>331</v>
      </c>
      <c r="I60" s="571" t="s">
        <v>48</v>
      </c>
      <c r="J60" s="574">
        <v>12</v>
      </c>
      <c r="K60" s="572">
        <v>1</v>
      </c>
      <c r="L60" s="686" t="s">
        <v>751</v>
      </c>
      <c r="M60" s="716"/>
    </row>
    <row r="61" spans="1:13" ht="12.75">
      <c r="A61" s="576" t="s">
        <v>362</v>
      </c>
      <c r="B61" s="544" t="s">
        <v>47</v>
      </c>
      <c r="C61" s="577" t="s">
        <v>63</v>
      </c>
      <c r="D61" s="578" t="s">
        <v>750</v>
      </c>
      <c r="E61" s="568" t="s">
        <v>64</v>
      </c>
      <c r="F61" s="569" t="s">
        <v>68</v>
      </c>
      <c r="G61" s="570" t="s">
        <v>729</v>
      </c>
      <c r="H61" s="570" t="s">
        <v>315</v>
      </c>
      <c r="I61" s="571" t="s">
        <v>48</v>
      </c>
      <c r="J61" s="572" t="s">
        <v>751</v>
      </c>
      <c r="K61" s="572" t="s">
        <v>751</v>
      </c>
      <c r="L61" s="686" t="s">
        <v>751</v>
      </c>
      <c r="M61" s="716"/>
    </row>
    <row r="62" spans="1:13" ht="51">
      <c r="A62" s="576" t="s">
        <v>362</v>
      </c>
      <c r="B62" s="544" t="s">
        <v>47</v>
      </c>
      <c r="C62" s="577" t="s">
        <v>63</v>
      </c>
      <c r="D62" s="578" t="s">
        <v>753</v>
      </c>
      <c r="E62" s="568" t="s">
        <v>64</v>
      </c>
      <c r="F62" s="569" t="s">
        <v>754</v>
      </c>
      <c r="G62" s="570" t="s">
        <v>729</v>
      </c>
      <c r="H62" s="570" t="s">
        <v>315</v>
      </c>
      <c r="I62" s="571" t="s">
        <v>48</v>
      </c>
      <c r="J62" s="574">
        <v>22</v>
      </c>
      <c r="K62" s="572">
        <v>1</v>
      </c>
      <c r="L62" s="686" t="s">
        <v>751</v>
      </c>
      <c r="M62" s="716"/>
    </row>
    <row r="63" spans="1:13" ht="12.75">
      <c r="A63" s="576" t="s">
        <v>362</v>
      </c>
      <c r="B63" s="544" t="s">
        <v>47</v>
      </c>
      <c r="C63" s="577" t="s">
        <v>63</v>
      </c>
      <c r="D63" s="578" t="s">
        <v>67</v>
      </c>
      <c r="E63" s="568" t="s">
        <v>64</v>
      </c>
      <c r="F63" s="569" t="s">
        <v>68</v>
      </c>
      <c r="G63" s="570" t="s">
        <v>729</v>
      </c>
      <c r="H63" s="570" t="s">
        <v>315</v>
      </c>
      <c r="I63" s="571" t="s">
        <v>48</v>
      </c>
      <c r="J63" s="574">
        <v>11</v>
      </c>
      <c r="K63" s="572">
        <v>0.5</v>
      </c>
      <c r="L63" s="686" t="s">
        <v>751</v>
      </c>
      <c r="M63" s="716"/>
    </row>
    <row r="64" spans="1:13" ht="12.75">
      <c r="A64" s="576" t="s">
        <v>362</v>
      </c>
      <c r="B64" s="544" t="s">
        <v>47</v>
      </c>
      <c r="C64" s="577" t="s">
        <v>755</v>
      </c>
      <c r="D64" s="578" t="s">
        <v>756</v>
      </c>
      <c r="E64" s="568" t="s">
        <v>64</v>
      </c>
      <c r="F64" s="569" t="s">
        <v>68</v>
      </c>
      <c r="G64" s="570" t="s">
        <v>729</v>
      </c>
      <c r="H64" s="570" t="s">
        <v>315</v>
      </c>
      <c r="I64" s="571" t="s">
        <v>48</v>
      </c>
      <c r="J64" s="574">
        <v>11</v>
      </c>
      <c r="K64" s="572">
        <v>0.5</v>
      </c>
      <c r="L64" s="687">
        <v>0.040768261551297064</v>
      </c>
      <c r="M64" s="716"/>
    </row>
    <row r="65" spans="1:13" ht="12.75">
      <c r="A65" s="576" t="s">
        <v>362</v>
      </c>
      <c r="B65" s="544" t="s">
        <v>47</v>
      </c>
      <c r="C65" s="577" t="s">
        <v>755</v>
      </c>
      <c r="D65" s="578" t="s">
        <v>757</v>
      </c>
      <c r="E65" s="568" t="s">
        <v>64</v>
      </c>
      <c r="F65" s="569" t="s">
        <v>758</v>
      </c>
      <c r="G65" s="570" t="s">
        <v>729</v>
      </c>
      <c r="H65" s="570" t="s">
        <v>315</v>
      </c>
      <c r="I65" s="571" t="s">
        <v>48</v>
      </c>
      <c r="J65" s="572" t="s">
        <v>751</v>
      </c>
      <c r="K65" s="572" t="s">
        <v>751</v>
      </c>
      <c r="L65" s="688" t="s">
        <v>751</v>
      </c>
      <c r="M65" s="716"/>
    </row>
    <row r="66" spans="1:13" ht="12.75">
      <c r="A66" s="576" t="s">
        <v>362</v>
      </c>
      <c r="B66" s="544" t="s">
        <v>47</v>
      </c>
      <c r="C66" s="577" t="s">
        <v>755</v>
      </c>
      <c r="D66" s="578" t="s">
        <v>255</v>
      </c>
      <c r="E66" s="568" t="s">
        <v>64</v>
      </c>
      <c r="F66" s="569" t="s">
        <v>68</v>
      </c>
      <c r="G66" s="570" t="s">
        <v>729</v>
      </c>
      <c r="H66" s="570" t="s">
        <v>315</v>
      </c>
      <c r="I66" s="571" t="s">
        <v>48</v>
      </c>
      <c r="J66" s="574">
        <v>11</v>
      </c>
      <c r="K66" s="572">
        <v>0.5</v>
      </c>
      <c r="L66" s="687">
        <v>0.04639354760476208</v>
      </c>
      <c r="M66" s="716"/>
    </row>
    <row r="67" spans="1:13" ht="12.75">
      <c r="A67" s="576" t="s">
        <v>362</v>
      </c>
      <c r="B67" s="544" t="s">
        <v>47</v>
      </c>
      <c r="C67" s="577" t="s">
        <v>755</v>
      </c>
      <c r="D67" s="578" t="s">
        <v>759</v>
      </c>
      <c r="E67" s="568" t="s">
        <v>64</v>
      </c>
      <c r="F67" s="569" t="s">
        <v>68</v>
      </c>
      <c r="G67" s="570" t="s">
        <v>729</v>
      </c>
      <c r="H67" s="570" t="s">
        <v>315</v>
      </c>
      <c r="I67" s="571" t="s">
        <v>48</v>
      </c>
      <c r="J67" s="574">
        <v>11</v>
      </c>
      <c r="K67" s="572">
        <v>0.5</v>
      </c>
      <c r="L67" s="687">
        <v>0.15750883956361297</v>
      </c>
      <c r="M67" s="716"/>
    </row>
    <row r="68" spans="1:13" ht="12.75">
      <c r="A68" s="576" t="s">
        <v>362</v>
      </c>
      <c r="B68" s="544" t="s">
        <v>47</v>
      </c>
      <c r="C68" s="577" t="s">
        <v>755</v>
      </c>
      <c r="D68" s="578" t="s">
        <v>760</v>
      </c>
      <c r="E68" s="568" t="s">
        <v>64</v>
      </c>
      <c r="F68" s="569" t="s">
        <v>68</v>
      </c>
      <c r="G68" s="570" t="s">
        <v>729</v>
      </c>
      <c r="H68" s="570" t="s">
        <v>315</v>
      </c>
      <c r="I68" s="571" t="s">
        <v>48</v>
      </c>
      <c r="J68" s="574">
        <v>11</v>
      </c>
      <c r="K68" s="572">
        <v>0.5</v>
      </c>
      <c r="L68" s="687">
        <v>0.07894354196966738</v>
      </c>
      <c r="M68" s="716"/>
    </row>
    <row r="69" spans="1:13" ht="12.75">
      <c r="A69" s="576" t="s">
        <v>362</v>
      </c>
      <c r="B69" s="544" t="s">
        <v>47</v>
      </c>
      <c r="C69" s="577" t="s">
        <v>755</v>
      </c>
      <c r="D69" s="578" t="s">
        <v>761</v>
      </c>
      <c r="E69" s="568" t="s">
        <v>64</v>
      </c>
      <c r="F69" s="569" t="s">
        <v>68</v>
      </c>
      <c r="G69" s="570" t="s">
        <v>729</v>
      </c>
      <c r="H69" s="570" t="s">
        <v>315</v>
      </c>
      <c r="I69" s="571" t="s">
        <v>48</v>
      </c>
      <c r="J69" s="574">
        <v>11</v>
      </c>
      <c r="K69" s="572">
        <v>0.5</v>
      </c>
      <c r="L69" s="687">
        <v>0.12928649824692212</v>
      </c>
      <c r="M69" s="716"/>
    </row>
    <row r="70" spans="1:13" ht="12.75">
      <c r="A70" s="576" t="s">
        <v>362</v>
      </c>
      <c r="B70" s="544" t="s">
        <v>47</v>
      </c>
      <c r="C70" s="577" t="s">
        <v>755</v>
      </c>
      <c r="D70" s="578" t="s">
        <v>762</v>
      </c>
      <c r="E70" s="568" t="s">
        <v>64</v>
      </c>
      <c r="F70" s="575" t="s">
        <v>763</v>
      </c>
      <c r="G70" s="570" t="s">
        <v>729</v>
      </c>
      <c r="H70" s="570" t="s">
        <v>315</v>
      </c>
      <c r="I70" s="571" t="s">
        <v>48</v>
      </c>
      <c r="J70" s="572" t="s">
        <v>751</v>
      </c>
      <c r="K70" s="572" t="s">
        <v>751</v>
      </c>
      <c r="L70" s="688" t="s">
        <v>751</v>
      </c>
      <c r="M70" s="716"/>
    </row>
    <row r="71" spans="1:13" ht="12.75">
      <c r="A71" s="576" t="s">
        <v>362</v>
      </c>
      <c r="B71" s="544" t="s">
        <v>47</v>
      </c>
      <c r="C71" s="577" t="s">
        <v>755</v>
      </c>
      <c r="D71" s="578" t="s">
        <v>764</v>
      </c>
      <c r="E71" s="568" t="s">
        <v>64</v>
      </c>
      <c r="F71" s="569" t="s">
        <v>68</v>
      </c>
      <c r="G71" s="570" t="s">
        <v>729</v>
      </c>
      <c r="H71" s="570" t="s">
        <v>315</v>
      </c>
      <c r="I71" s="571" t="s">
        <v>48</v>
      </c>
      <c r="J71" s="574">
        <v>22</v>
      </c>
      <c r="K71" s="572">
        <v>1</v>
      </c>
      <c r="L71" s="687">
        <v>0.09460623730096411</v>
      </c>
      <c r="M71" s="716"/>
    </row>
    <row r="72" spans="1:13" ht="12.75">
      <c r="A72" s="576" t="s">
        <v>362</v>
      </c>
      <c r="B72" s="544" t="s">
        <v>47</v>
      </c>
      <c r="C72" s="577" t="s">
        <v>765</v>
      </c>
      <c r="D72" s="578" t="s">
        <v>766</v>
      </c>
      <c r="E72" s="568" t="s">
        <v>64</v>
      </c>
      <c r="F72" s="575" t="s">
        <v>763</v>
      </c>
      <c r="G72" s="570" t="s">
        <v>729</v>
      </c>
      <c r="H72" s="570" t="s">
        <v>315</v>
      </c>
      <c r="I72" s="571" t="s">
        <v>48</v>
      </c>
      <c r="J72" s="572" t="s">
        <v>751</v>
      </c>
      <c r="K72" s="572" t="s">
        <v>751</v>
      </c>
      <c r="L72" s="688" t="s">
        <v>751</v>
      </c>
      <c r="M72" s="716"/>
    </row>
    <row r="73" spans="1:13" ht="12.75">
      <c r="A73" s="576" t="s">
        <v>362</v>
      </c>
      <c r="B73" s="544" t="s">
        <v>47</v>
      </c>
      <c r="C73" s="577" t="s">
        <v>767</v>
      </c>
      <c r="D73" s="578" t="s">
        <v>768</v>
      </c>
      <c r="E73" s="568" t="s">
        <v>64</v>
      </c>
      <c r="F73" s="569" t="s">
        <v>68</v>
      </c>
      <c r="G73" s="570" t="s">
        <v>729</v>
      </c>
      <c r="H73" s="570" t="s">
        <v>315</v>
      </c>
      <c r="I73" s="571" t="s">
        <v>48</v>
      </c>
      <c r="J73" s="574">
        <v>11</v>
      </c>
      <c r="K73" s="572">
        <v>0.5</v>
      </c>
      <c r="L73" s="689" t="s">
        <v>751</v>
      </c>
      <c r="M73" s="716"/>
    </row>
    <row r="74" spans="1:13" ht="12.75">
      <c r="A74" s="576" t="s">
        <v>362</v>
      </c>
      <c r="B74" s="544" t="s">
        <v>47</v>
      </c>
      <c r="C74" s="577" t="s">
        <v>769</v>
      </c>
      <c r="D74" s="578" t="s">
        <v>770</v>
      </c>
      <c r="E74" s="568" t="s">
        <v>64</v>
      </c>
      <c r="F74" s="569" t="s">
        <v>68</v>
      </c>
      <c r="G74" s="570" t="s">
        <v>729</v>
      </c>
      <c r="H74" s="570" t="s">
        <v>315</v>
      </c>
      <c r="I74" s="571" t="s">
        <v>48</v>
      </c>
      <c r="J74" s="574">
        <v>11</v>
      </c>
      <c r="K74" s="572">
        <v>0.5</v>
      </c>
      <c r="L74" s="689" t="s">
        <v>751</v>
      </c>
      <c r="M74" s="716"/>
    </row>
    <row r="75" spans="1:13" ht="38.25">
      <c r="A75" s="576" t="s">
        <v>362</v>
      </c>
      <c r="B75" s="544" t="s">
        <v>47</v>
      </c>
      <c r="C75" s="577" t="s">
        <v>771</v>
      </c>
      <c r="D75" s="578" t="s">
        <v>772</v>
      </c>
      <c r="E75" s="568" t="s">
        <v>64</v>
      </c>
      <c r="F75" s="569" t="s">
        <v>773</v>
      </c>
      <c r="G75" s="570" t="s">
        <v>729</v>
      </c>
      <c r="H75" s="570" t="s">
        <v>315</v>
      </c>
      <c r="I75" s="571" t="s">
        <v>48</v>
      </c>
      <c r="J75" s="574">
        <v>11</v>
      </c>
      <c r="K75" s="572">
        <v>0.5</v>
      </c>
      <c r="L75" s="689">
        <v>0.35</v>
      </c>
      <c r="M75" s="716"/>
    </row>
    <row r="76" spans="1:13" ht="25.5">
      <c r="A76" s="576" t="s">
        <v>362</v>
      </c>
      <c r="B76" s="544" t="s">
        <v>47</v>
      </c>
      <c r="C76" s="577" t="s">
        <v>771</v>
      </c>
      <c r="D76" s="578" t="s">
        <v>774</v>
      </c>
      <c r="E76" s="568" t="s">
        <v>64</v>
      </c>
      <c r="F76" s="569" t="s">
        <v>775</v>
      </c>
      <c r="G76" s="570" t="s">
        <v>729</v>
      </c>
      <c r="H76" s="570" t="s">
        <v>315</v>
      </c>
      <c r="I76" s="571" t="s">
        <v>48</v>
      </c>
      <c r="J76" s="574">
        <v>11</v>
      </c>
      <c r="K76" s="572">
        <v>0.5</v>
      </c>
      <c r="L76" s="689">
        <v>0.35</v>
      </c>
      <c r="M76" s="716"/>
    </row>
    <row r="77" spans="1:13" ht="25.5">
      <c r="A77" s="576" t="s">
        <v>362</v>
      </c>
      <c r="B77" s="544" t="s">
        <v>47</v>
      </c>
      <c r="C77" s="577" t="s">
        <v>771</v>
      </c>
      <c r="D77" s="578" t="s">
        <v>776</v>
      </c>
      <c r="E77" s="568" t="s">
        <v>64</v>
      </c>
      <c r="F77" s="569" t="s">
        <v>775</v>
      </c>
      <c r="G77" s="570" t="s">
        <v>729</v>
      </c>
      <c r="H77" s="570" t="s">
        <v>315</v>
      </c>
      <c r="I77" s="571" t="s">
        <v>48</v>
      </c>
      <c r="J77" s="574">
        <v>11</v>
      </c>
      <c r="K77" s="572">
        <v>0.5</v>
      </c>
      <c r="L77" s="689">
        <v>0.35</v>
      </c>
      <c r="M77" s="716"/>
    </row>
    <row r="78" spans="1:13" ht="12.75">
      <c r="A78" s="576" t="s">
        <v>362</v>
      </c>
      <c r="B78" s="544" t="s">
        <v>47</v>
      </c>
      <c r="C78" s="577" t="s">
        <v>175</v>
      </c>
      <c r="D78" s="578" t="s">
        <v>777</v>
      </c>
      <c r="E78" s="568" t="s">
        <v>64</v>
      </c>
      <c r="F78" s="569" t="s">
        <v>68</v>
      </c>
      <c r="G78" s="570" t="s">
        <v>729</v>
      </c>
      <c r="H78" s="570" t="s">
        <v>315</v>
      </c>
      <c r="I78" s="571" t="s">
        <v>48</v>
      </c>
      <c r="J78" s="574">
        <v>11</v>
      </c>
      <c r="K78" s="572">
        <v>0.5</v>
      </c>
      <c r="L78" s="688">
        <f>L66</f>
        <v>0.04639354760476208</v>
      </c>
      <c r="M78" s="716"/>
    </row>
    <row r="79" spans="1:13" ht="25.5">
      <c r="A79" s="576" t="s">
        <v>362</v>
      </c>
      <c r="B79" s="544" t="s">
        <v>47</v>
      </c>
      <c r="C79" s="577" t="s">
        <v>778</v>
      </c>
      <c r="D79" s="578" t="s">
        <v>779</v>
      </c>
      <c r="E79" s="568" t="s">
        <v>64</v>
      </c>
      <c r="F79" s="575" t="s">
        <v>780</v>
      </c>
      <c r="G79" s="570" t="s">
        <v>729</v>
      </c>
      <c r="H79" s="570" t="s">
        <v>315</v>
      </c>
      <c r="I79" s="571" t="s">
        <v>48</v>
      </c>
      <c r="J79" s="574">
        <v>22</v>
      </c>
      <c r="K79" s="572">
        <v>1</v>
      </c>
      <c r="L79" s="686" t="s">
        <v>751</v>
      </c>
      <c r="M79" s="716"/>
    </row>
    <row r="80" spans="1:13" ht="12.75">
      <c r="A80" s="576" t="s">
        <v>362</v>
      </c>
      <c r="B80" s="544" t="s">
        <v>47</v>
      </c>
      <c r="C80" s="577" t="s">
        <v>63</v>
      </c>
      <c r="D80" s="578" t="s">
        <v>750</v>
      </c>
      <c r="E80" s="568" t="s">
        <v>64</v>
      </c>
      <c r="F80" s="569" t="s">
        <v>68</v>
      </c>
      <c r="G80" s="570" t="s">
        <v>728</v>
      </c>
      <c r="H80" s="570" t="s">
        <v>315</v>
      </c>
      <c r="I80" s="571" t="s">
        <v>48</v>
      </c>
      <c r="J80" s="572" t="s">
        <v>751</v>
      </c>
      <c r="K80" s="572" t="s">
        <v>751</v>
      </c>
      <c r="L80" s="686" t="s">
        <v>751</v>
      </c>
      <c r="M80" s="716"/>
    </row>
    <row r="81" spans="1:13" ht="51">
      <c r="A81" s="576" t="s">
        <v>362</v>
      </c>
      <c r="B81" s="544" t="s">
        <v>47</v>
      </c>
      <c r="C81" s="577" t="s">
        <v>63</v>
      </c>
      <c r="D81" s="578" t="s">
        <v>753</v>
      </c>
      <c r="E81" s="568" t="s">
        <v>64</v>
      </c>
      <c r="F81" s="569" t="s">
        <v>754</v>
      </c>
      <c r="G81" s="570" t="s">
        <v>728</v>
      </c>
      <c r="H81" s="570" t="s">
        <v>315</v>
      </c>
      <c r="I81" s="571" t="s">
        <v>48</v>
      </c>
      <c r="J81" s="574">
        <v>47</v>
      </c>
      <c r="K81" s="572">
        <v>1</v>
      </c>
      <c r="L81" s="686" t="s">
        <v>751</v>
      </c>
      <c r="M81" s="716"/>
    </row>
    <row r="82" spans="1:13" ht="12.75">
      <c r="A82" s="576" t="s">
        <v>362</v>
      </c>
      <c r="B82" s="544" t="s">
        <v>47</v>
      </c>
      <c r="C82" s="577" t="s">
        <v>63</v>
      </c>
      <c r="D82" s="578" t="s">
        <v>67</v>
      </c>
      <c r="E82" s="568" t="s">
        <v>64</v>
      </c>
      <c r="F82" s="569" t="s">
        <v>68</v>
      </c>
      <c r="G82" s="570" t="s">
        <v>728</v>
      </c>
      <c r="H82" s="570" t="s">
        <v>315</v>
      </c>
      <c r="I82" s="571" t="s">
        <v>48</v>
      </c>
      <c r="J82" s="574">
        <v>30</v>
      </c>
      <c r="K82" s="572">
        <v>0.64</v>
      </c>
      <c r="L82" s="686" t="s">
        <v>751</v>
      </c>
      <c r="M82" s="716"/>
    </row>
    <row r="83" spans="1:13" ht="12.75">
      <c r="A83" s="576" t="s">
        <v>362</v>
      </c>
      <c r="B83" s="544" t="s">
        <v>47</v>
      </c>
      <c r="C83" s="577" t="s">
        <v>755</v>
      </c>
      <c r="D83" s="578" t="s">
        <v>756</v>
      </c>
      <c r="E83" s="568" t="s">
        <v>64</v>
      </c>
      <c r="F83" s="569" t="s">
        <v>68</v>
      </c>
      <c r="G83" s="570" t="s">
        <v>728</v>
      </c>
      <c r="H83" s="570" t="s">
        <v>315</v>
      </c>
      <c r="I83" s="571" t="s">
        <v>48</v>
      </c>
      <c r="J83" s="574">
        <v>30</v>
      </c>
      <c r="K83" s="572">
        <v>0.64</v>
      </c>
      <c r="L83" s="687">
        <v>0.017676949459642915</v>
      </c>
      <c r="M83" s="716"/>
    </row>
    <row r="84" spans="1:13" ht="12.75">
      <c r="A84" s="576" t="s">
        <v>362</v>
      </c>
      <c r="B84" s="544" t="s">
        <v>47</v>
      </c>
      <c r="C84" s="577" t="s">
        <v>755</v>
      </c>
      <c r="D84" s="578" t="s">
        <v>757</v>
      </c>
      <c r="E84" s="568" t="s">
        <v>64</v>
      </c>
      <c r="F84" s="569" t="s">
        <v>758</v>
      </c>
      <c r="G84" s="570" t="s">
        <v>728</v>
      </c>
      <c r="H84" s="570" t="s">
        <v>315</v>
      </c>
      <c r="I84" s="571" t="s">
        <v>48</v>
      </c>
      <c r="J84" s="572" t="s">
        <v>751</v>
      </c>
      <c r="K84" s="572" t="s">
        <v>751</v>
      </c>
      <c r="L84" s="688" t="s">
        <v>751</v>
      </c>
      <c r="M84" s="716"/>
    </row>
    <row r="85" spans="1:13" ht="12.75">
      <c r="A85" s="576" t="s">
        <v>362</v>
      </c>
      <c r="B85" s="544" t="s">
        <v>47</v>
      </c>
      <c r="C85" s="577" t="s">
        <v>755</v>
      </c>
      <c r="D85" s="578" t="s">
        <v>255</v>
      </c>
      <c r="E85" s="568" t="s">
        <v>64</v>
      </c>
      <c r="F85" s="569" t="s">
        <v>68</v>
      </c>
      <c r="G85" s="570" t="s">
        <v>728</v>
      </c>
      <c r="H85" s="570" t="s">
        <v>315</v>
      </c>
      <c r="I85" s="571" t="s">
        <v>48</v>
      </c>
      <c r="J85" s="574">
        <v>30</v>
      </c>
      <c r="K85" s="572">
        <v>0.64</v>
      </c>
      <c r="L85" s="687">
        <v>0.030520234303523092</v>
      </c>
      <c r="M85" s="716"/>
    </row>
    <row r="86" spans="1:13" ht="12.75">
      <c r="A86" s="576" t="s">
        <v>362</v>
      </c>
      <c r="B86" s="544" t="s">
        <v>47</v>
      </c>
      <c r="C86" s="577" t="s">
        <v>755</v>
      </c>
      <c r="D86" s="578" t="s">
        <v>759</v>
      </c>
      <c r="E86" s="568" t="s">
        <v>64</v>
      </c>
      <c r="F86" s="569" t="s">
        <v>68</v>
      </c>
      <c r="G86" s="570" t="s">
        <v>728</v>
      </c>
      <c r="H86" s="570" t="s">
        <v>315</v>
      </c>
      <c r="I86" s="571" t="s">
        <v>48</v>
      </c>
      <c r="J86" s="574">
        <v>30</v>
      </c>
      <c r="K86" s="572">
        <v>0.64</v>
      </c>
      <c r="L86" s="687">
        <v>0.03314024717290354</v>
      </c>
      <c r="M86" s="716"/>
    </row>
    <row r="87" spans="1:13" ht="12.75">
      <c r="A87" s="576" t="s">
        <v>362</v>
      </c>
      <c r="B87" s="544" t="s">
        <v>47</v>
      </c>
      <c r="C87" s="577" t="s">
        <v>755</v>
      </c>
      <c r="D87" s="578" t="s">
        <v>760</v>
      </c>
      <c r="E87" s="568" t="s">
        <v>64</v>
      </c>
      <c r="F87" s="569" t="s">
        <v>68</v>
      </c>
      <c r="G87" s="570" t="s">
        <v>728</v>
      </c>
      <c r="H87" s="570" t="s">
        <v>315</v>
      </c>
      <c r="I87" s="571" t="s">
        <v>48</v>
      </c>
      <c r="J87" s="574">
        <v>30</v>
      </c>
      <c r="K87" s="572">
        <v>0.64</v>
      </c>
      <c r="L87" s="687">
        <v>0.0368804907131457</v>
      </c>
      <c r="M87" s="716"/>
    </row>
    <row r="88" spans="1:13" ht="12.75">
      <c r="A88" s="576" t="s">
        <v>362</v>
      </c>
      <c r="B88" s="544" t="s">
        <v>47</v>
      </c>
      <c r="C88" s="577" t="s">
        <v>755</v>
      </c>
      <c r="D88" s="578" t="s">
        <v>761</v>
      </c>
      <c r="E88" s="568" t="s">
        <v>64</v>
      </c>
      <c r="F88" s="569" t="s">
        <v>68</v>
      </c>
      <c r="G88" s="570" t="s">
        <v>728</v>
      </c>
      <c r="H88" s="570" t="s">
        <v>315</v>
      </c>
      <c r="I88" s="571" t="s">
        <v>48</v>
      </c>
      <c r="J88" s="574">
        <v>30</v>
      </c>
      <c r="K88" s="572">
        <v>0.64</v>
      </c>
      <c r="L88" s="687">
        <v>0.02564441678677949</v>
      </c>
      <c r="M88" s="716"/>
    </row>
    <row r="89" spans="1:13" ht="12.75">
      <c r="A89" s="576" t="s">
        <v>362</v>
      </c>
      <c r="B89" s="544" t="s">
        <v>47</v>
      </c>
      <c r="C89" s="577" t="s">
        <v>755</v>
      </c>
      <c r="D89" s="578" t="s">
        <v>762</v>
      </c>
      <c r="E89" s="568" t="s">
        <v>64</v>
      </c>
      <c r="F89" s="575" t="s">
        <v>763</v>
      </c>
      <c r="G89" s="570" t="s">
        <v>728</v>
      </c>
      <c r="H89" s="570" t="s">
        <v>315</v>
      </c>
      <c r="I89" s="571" t="s">
        <v>48</v>
      </c>
      <c r="J89" s="572" t="s">
        <v>751</v>
      </c>
      <c r="K89" s="572" t="s">
        <v>751</v>
      </c>
      <c r="L89" s="688" t="s">
        <v>751</v>
      </c>
      <c r="M89" s="716"/>
    </row>
    <row r="90" spans="1:13" ht="12.75">
      <c r="A90" s="576" t="s">
        <v>362</v>
      </c>
      <c r="B90" s="544" t="s">
        <v>47</v>
      </c>
      <c r="C90" s="577" t="s">
        <v>755</v>
      </c>
      <c r="D90" s="578" t="s">
        <v>764</v>
      </c>
      <c r="E90" s="568" t="s">
        <v>64</v>
      </c>
      <c r="F90" s="569" t="s">
        <v>68</v>
      </c>
      <c r="G90" s="570" t="s">
        <v>728</v>
      </c>
      <c r="H90" s="570" t="s">
        <v>315</v>
      </c>
      <c r="I90" s="571" t="s">
        <v>48</v>
      </c>
      <c r="J90" s="574">
        <v>47</v>
      </c>
      <c r="K90" s="572">
        <v>1</v>
      </c>
      <c r="L90" s="687">
        <v>0.07241249430049815</v>
      </c>
      <c r="M90" s="716"/>
    </row>
    <row r="91" spans="1:13" ht="12.75">
      <c r="A91" s="576" t="s">
        <v>362</v>
      </c>
      <c r="B91" s="544" t="s">
        <v>47</v>
      </c>
      <c r="C91" s="577" t="s">
        <v>765</v>
      </c>
      <c r="D91" s="578" t="s">
        <v>766</v>
      </c>
      <c r="E91" s="568" t="s">
        <v>64</v>
      </c>
      <c r="F91" s="575" t="s">
        <v>763</v>
      </c>
      <c r="G91" s="570" t="s">
        <v>728</v>
      </c>
      <c r="H91" s="570" t="s">
        <v>315</v>
      </c>
      <c r="I91" s="571" t="s">
        <v>48</v>
      </c>
      <c r="J91" s="572" t="s">
        <v>751</v>
      </c>
      <c r="K91" s="572" t="s">
        <v>751</v>
      </c>
      <c r="L91" s="688" t="s">
        <v>751</v>
      </c>
      <c r="M91" s="716"/>
    </row>
    <row r="92" spans="1:13" ht="12.75">
      <c r="A92" s="576" t="s">
        <v>362</v>
      </c>
      <c r="B92" s="544" t="s">
        <v>47</v>
      </c>
      <c r="C92" s="577" t="s">
        <v>767</v>
      </c>
      <c r="D92" s="578" t="s">
        <v>768</v>
      </c>
      <c r="E92" s="568" t="s">
        <v>64</v>
      </c>
      <c r="F92" s="569" t="s">
        <v>68</v>
      </c>
      <c r="G92" s="570" t="s">
        <v>728</v>
      </c>
      <c r="H92" s="570" t="s">
        <v>315</v>
      </c>
      <c r="I92" s="571" t="s">
        <v>48</v>
      </c>
      <c r="J92" s="574">
        <v>30</v>
      </c>
      <c r="K92" s="572">
        <v>0.64</v>
      </c>
      <c r="L92" s="689" t="s">
        <v>751</v>
      </c>
      <c r="M92" s="716"/>
    </row>
    <row r="93" spans="1:13" ht="12.75">
      <c r="A93" s="576" t="s">
        <v>362</v>
      </c>
      <c r="B93" s="544" t="s">
        <v>47</v>
      </c>
      <c r="C93" s="577" t="s">
        <v>769</v>
      </c>
      <c r="D93" s="578" t="s">
        <v>770</v>
      </c>
      <c r="E93" s="568" t="s">
        <v>64</v>
      </c>
      <c r="F93" s="569" t="s">
        <v>68</v>
      </c>
      <c r="G93" s="570" t="s">
        <v>728</v>
      </c>
      <c r="H93" s="570" t="s">
        <v>315</v>
      </c>
      <c r="I93" s="571" t="s">
        <v>48</v>
      </c>
      <c r="J93" s="574">
        <v>30</v>
      </c>
      <c r="K93" s="572">
        <v>0.64</v>
      </c>
      <c r="L93" s="689" t="s">
        <v>751</v>
      </c>
      <c r="M93" s="716"/>
    </row>
    <row r="94" spans="1:13" ht="38.25">
      <c r="A94" s="576" t="s">
        <v>362</v>
      </c>
      <c r="B94" s="544" t="s">
        <v>47</v>
      </c>
      <c r="C94" s="577" t="s">
        <v>771</v>
      </c>
      <c r="D94" s="578" t="s">
        <v>772</v>
      </c>
      <c r="E94" s="568" t="s">
        <v>64</v>
      </c>
      <c r="F94" s="569" t="s">
        <v>773</v>
      </c>
      <c r="G94" s="570" t="s">
        <v>728</v>
      </c>
      <c r="H94" s="570" t="s">
        <v>315</v>
      </c>
      <c r="I94" s="571" t="s">
        <v>48</v>
      </c>
      <c r="J94" s="574">
        <v>30</v>
      </c>
      <c r="K94" s="572">
        <v>0.64</v>
      </c>
      <c r="L94" s="689">
        <v>0.16</v>
      </c>
      <c r="M94" s="716"/>
    </row>
    <row r="95" spans="1:13" ht="25.5">
      <c r="A95" s="576" t="s">
        <v>362</v>
      </c>
      <c r="B95" s="544" t="s">
        <v>47</v>
      </c>
      <c r="C95" s="577" t="s">
        <v>771</v>
      </c>
      <c r="D95" s="578" t="s">
        <v>774</v>
      </c>
      <c r="E95" s="568" t="s">
        <v>64</v>
      </c>
      <c r="F95" s="569" t="s">
        <v>775</v>
      </c>
      <c r="G95" s="570" t="s">
        <v>728</v>
      </c>
      <c r="H95" s="570" t="s">
        <v>315</v>
      </c>
      <c r="I95" s="571" t="s">
        <v>48</v>
      </c>
      <c r="J95" s="574">
        <v>30</v>
      </c>
      <c r="K95" s="572">
        <v>0.64</v>
      </c>
      <c r="L95" s="689">
        <v>0.16</v>
      </c>
      <c r="M95" s="716"/>
    </row>
    <row r="96" spans="1:13" ht="25.5">
      <c r="A96" s="576" t="s">
        <v>362</v>
      </c>
      <c r="B96" s="544" t="s">
        <v>47</v>
      </c>
      <c r="C96" s="577" t="s">
        <v>771</v>
      </c>
      <c r="D96" s="578" t="s">
        <v>776</v>
      </c>
      <c r="E96" s="568" t="s">
        <v>64</v>
      </c>
      <c r="F96" s="569" t="s">
        <v>775</v>
      </c>
      <c r="G96" s="570" t="s">
        <v>728</v>
      </c>
      <c r="H96" s="570" t="s">
        <v>315</v>
      </c>
      <c r="I96" s="571" t="s">
        <v>48</v>
      </c>
      <c r="J96" s="574">
        <v>30</v>
      </c>
      <c r="K96" s="572">
        <v>0.64</v>
      </c>
      <c r="L96" s="689">
        <v>0.16</v>
      </c>
      <c r="M96" s="716"/>
    </row>
    <row r="97" spans="1:13" ht="12.75">
      <c r="A97" s="576" t="s">
        <v>362</v>
      </c>
      <c r="B97" s="544" t="s">
        <v>47</v>
      </c>
      <c r="C97" s="577" t="s">
        <v>175</v>
      </c>
      <c r="D97" s="578" t="s">
        <v>777</v>
      </c>
      <c r="E97" s="568" t="s">
        <v>64</v>
      </c>
      <c r="F97" s="569" t="s">
        <v>68</v>
      </c>
      <c r="G97" s="570" t="s">
        <v>728</v>
      </c>
      <c r="H97" s="570" t="s">
        <v>315</v>
      </c>
      <c r="I97" s="571" t="s">
        <v>48</v>
      </c>
      <c r="J97" s="574">
        <v>30</v>
      </c>
      <c r="K97" s="572">
        <v>0.64</v>
      </c>
      <c r="L97" s="688">
        <f>L85</f>
        <v>0.030520234303523092</v>
      </c>
      <c r="M97" s="716"/>
    </row>
    <row r="98" spans="1:13" ht="25.5">
      <c r="A98" s="576" t="s">
        <v>362</v>
      </c>
      <c r="B98" s="544" t="s">
        <v>47</v>
      </c>
      <c r="C98" s="577" t="s">
        <v>778</v>
      </c>
      <c r="D98" s="578" t="s">
        <v>779</v>
      </c>
      <c r="E98" s="568" t="s">
        <v>64</v>
      </c>
      <c r="F98" s="575" t="s">
        <v>780</v>
      </c>
      <c r="G98" s="570" t="s">
        <v>728</v>
      </c>
      <c r="H98" s="570" t="s">
        <v>315</v>
      </c>
      <c r="I98" s="571" t="s">
        <v>48</v>
      </c>
      <c r="J98" s="574">
        <v>47</v>
      </c>
      <c r="K98" s="572">
        <v>1</v>
      </c>
      <c r="L98" s="686" t="s">
        <v>751</v>
      </c>
      <c r="M98" s="716"/>
    </row>
    <row r="99" spans="1:13" ht="12.75">
      <c r="A99" s="576" t="s">
        <v>362</v>
      </c>
      <c r="B99" s="544" t="s">
        <v>47</v>
      </c>
      <c r="C99" s="577" t="s">
        <v>63</v>
      </c>
      <c r="D99" s="578" t="s">
        <v>750</v>
      </c>
      <c r="E99" s="568" t="s">
        <v>64</v>
      </c>
      <c r="F99" s="569" t="s">
        <v>68</v>
      </c>
      <c r="G99" s="570" t="s">
        <v>728</v>
      </c>
      <c r="H99" s="570" t="s">
        <v>313</v>
      </c>
      <c r="I99" s="571" t="s">
        <v>48</v>
      </c>
      <c r="J99" s="572" t="s">
        <v>751</v>
      </c>
      <c r="K99" s="572" t="s">
        <v>751</v>
      </c>
      <c r="L99" s="686" t="s">
        <v>751</v>
      </c>
      <c r="M99" s="716"/>
    </row>
    <row r="100" spans="1:13" ht="51">
      <c r="A100" s="576" t="s">
        <v>362</v>
      </c>
      <c r="B100" s="544" t="s">
        <v>47</v>
      </c>
      <c r="C100" s="577" t="s">
        <v>63</v>
      </c>
      <c r="D100" s="578" t="s">
        <v>753</v>
      </c>
      <c r="E100" s="568" t="s">
        <v>64</v>
      </c>
      <c r="F100" s="569" t="s">
        <v>754</v>
      </c>
      <c r="G100" s="570" t="s">
        <v>728</v>
      </c>
      <c r="H100" s="570" t="s">
        <v>313</v>
      </c>
      <c r="I100" s="571" t="s">
        <v>48</v>
      </c>
      <c r="J100" s="574">
        <v>20</v>
      </c>
      <c r="K100" s="572">
        <v>1</v>
      </c>
      <c r="L100" s="686" t="s">
        <v>751</v>
      </c>
      <c r="M100" s="716"/>
    </row>
    <row r="101" spans="1:13" ht="12.75">
      <c r="A101" s="576" t="s">
        <v>362</v>
      </c>
      <c r="B101" s="544" t="s">
        <v>47</v>
      </c>
      <c r="C101" s="577" t="s">
        <v>63</v>
      </c>
      <c r="D101" s="578" t="s">
        <v>67</v>
      </c>
      <c r="E101" s="568" t="s">
        <v>64</v>
      </c>
      <c r="F101" s="569" t="s">
        <v>68</v>
      </c>
      <c r="G101" s="570" t="s">
        <v>728</v>
      </c>
      <c r="H101" s="570" t="s">
        <v>313</v>
      </c>
      <c r="I101" s="571" t="s">
        <v>48</v>
      </c>
      <c r="J101" s="574">
        <v>16</v>
      </c>
      <c r="K101" s="572">
        <v>0.8</v>
      </c>
      <c r="L101" s="686" t="s">
        <v>751</v>
      </c>
      <c r="M101" s="716"/>
    </row>
    <row r="102" spans="1:13" ht="12.75">
      <c r="A102" s="576" t="s">
        <v>362</v>
      </c>
      <c r="B102" s="544" t="s">
        <v>47</v>
      </c>
      <c r="C102" s="577" t="s">
        <v>755</v>
      </c>
      <c r="D102" s="578" t="s">
        <v>756</v>
      </c>
      <c r="E102" s="568" t="s">
        <v>64</v>
      </c>
      <c r="F102" s="569" t="s">
        <v>68</v>
      </c>
      <c r="G102" s="570" t="s">
        <v>728</v>
      </c>
      <c r="H102" s="570" t="s">
        <v>313</v>
      </c>
      <c r="I102" s="571" t="s">
        <v>48</v>
      </c>
      <c r="J102" s="574">
        <v>16</v>
      </c>
      <c r="K102" s="572">
        <v>0.8</v>
      </c>
      <c r="L102" s="687">
        <v>0.03166912129819357</v>
      </c>
      <c r="M102" s="716"/>
    </row>
    <row r="103" spans="1:13" ht="12.75">
      <c r="A103" s="576" t="s">
        <v>362</v>
      </c>
      <c r="B103" s="544" t="s">
        <v>47</v>
      </c>
      <c r="C103" s="577" t="s">
        <v>755</v>
      </c>
      <c r="D103" s="578" t="s">
        <v>757</v>
      </c>
      <c r="E103" s="568" t="s">
        <v>64</v>
      </c>
      <c r="F103" s="569" t="s">
        <v>758</v>
      </c>
      <c r="G103" s="570" t="s">
        <v>728</v>
      </c>
      <c r="H103" s="570" t="s">
        <v>313</v>
      </c>
      <c r="I103" s="571" t="s">
        <v>48</v>
      </c>
      <c r="J103" s="572" t="s">
        <v>751</v>
      </c>
      <c r="K103" s="572" t="s">
        <v>751</v>
      </c>
      <c r="L103" s="688" t="s">
        <v>751</v>
      </c>
      <c r="M103" s="716"/>
    </row>
    <row r="104" spans="1:13" ht="12.75">
      <c r="A104" s="576" t="s">
        <v>362</v>
      </c>
      <c r="B104" s="544" t="s">
        <v>47</v>
      </c>
      <c r="C104" s="577" t="s">
        <v>755</v>
      </c>
      <c r="D104" s="578" t="s">
        <v>255</v>
      </c>
      <c r="E104" s="568" t="s">
        <v>64</v>
      </c>
      <c r="F104" s="569" t="s">
        <v>68</v>
      </c>
      <c r="G104" s="570" t="s">
        <v>728</v>
      </c>
      <c r="H104" s="570" t="s">
        <v>313</v>
      </c>
      <c r="I104" s="571" t="s">
        <v>48</v>
      </c>
      <c r="J104" s="574">
        <v>16</v>
      </c>
      <c r="K104" s="572">
        <v>0.8</v>
      </c>
      <c r="L104" s="687">
        <v>0.030733526383134438</v>
      </c>
      <c r="M104" s="716"/>
    </row>
    <row r="105" spans="1:13" ht="12.75">
      <c r="A105" s="576" t="s">
        <v>362</v>
      </c>
      <c r="B105" s="544" t="s">
        <v>47</v>
      </c>
      <c r="C105" s="577" t="s">
        <v>755</v>
      </c>
      <c r="D105" s="578" t="s">
        <v>759</v>
      </c>
      <c r="E105" s="568" t="s">
        <v>64</v>
      </c>
      <c r="F105" s="569" t="s">
        <v>68</v>
      </c>
      <c r="G105" s="570" t="s">
        <v>728</v>
      </c>
      <c r="H105" s="570" t="s">
        <v>313</v>
      </c>
      <c r="I105" s="571" t="s">
        <v>48</v>
      </c>
      <c r="J105" s="574">
        <v>16</v>
      </c>
      <c r="K105" s="572">
        <v>0.8</v>
      </c>
      <c r="L105" s="687">
        <v>0.06140222578559508</v>
      </c>
      <c r="M105" s="716"/>
    </row>
    <row r="106" spans="1:13" ht="12.75">
      <c r="A106" s="576" t="s">
        <v>362</v>
      </c>
      <c r="B106" s="544" t="s">
        <v>47</v>
      </c>
      <c r="C106" s="577" t="s">
        <v>755</v>
      </c>
      <c r="D106" s="578" t="s">
        <v>760</v>
      </c>
      <c r="E106" s="568" t="s">
        <v>64</v>
      </c>
      <c r="F106" s="569" t="s">
        <v>68</v>
      </c>
      <c r="G106" s="570" t="s">
        <v>728</v>
      </c>
      <c r="H106" s="570" t="s">
        <v>313</v>
      </c>
      <c r="I106" s="571" t="s">
        <v>48</v>
      </c>
      <c r="J106" s="574">
        <v>16</v>
      </c>
      <c r="K106" s="572">
        <v>0.8</v>
      </c>
      <c r="L106" s="687">
        <v>0.05038960711458773</v>
      </c>
      <c r="M106" s="716"/>
    </row>
    <row r="107" spans="1:13" ht="12.75">
      <c r="A107" s="576" t="s">
        <v>362</v>
      </c>
      <c r="B107" s="544" t="s">
        <v>47</v>
      </c>
      <c r="C107" s="577" t="s">
        <v>755</v>
      </c>
      <c r="D107" s="578" t="s">
        <v>761</v>
      </c>
      <c r="E107" s="568" t="s">
        <v>64</v>
      </c>
      <c r="F107" s="569" t="s">
        <v>68</v>
      </c>
      <c r="G107" s="570" t="s">
        <v>728</v>
      </c>
      <c r="H107" s="570" t="s">
        <v>313</v>
      </c>
      <c r="I107" s="571" t="s">
        <v>48</v>
      </c>
      <c r="J107" s="574">
        <v>16</v>
      </c>
      <c r="K107" s="572">
        <v>0.8</v>
      </c>
      <c r="L107" s="687">
        <v>0.05250854656785951</v>
      </c>
      <c r="M107" s="716"/>
    </row>
    <row r="108" spans="1:13" ht="12.75">
      <c r="A108" s="576" t="s">
        <v>362</v>
      </c>
      <c r="B108" s="544" t="s">
        <v>47</v>
      </c>
      <c r="C108" s="577" t="s">
        <v>755</v>
      </c>
      <c r="D108" s="578" t="s">
        <v>762</v>
      </c>
      <c r="E108" s="568" t="s">
        <v>64</v>
      </c>
      <c r="F108" s="575" t="s">
        <v>763</v>
      </c>
      <c r="G108" s="570" t="s">
        <v>728</v>
      </c>
      <c r="H108" s="570" t="s">
        <v>313</v>
      </c>
      <c r="I108" s="571" t="s">
        <v>48</v>
      </c>
      <c r="J108" s="572" t="s">
        <v>751</v>
      </c>
      <c r="K108" s="572" t="s">
        <v>751</v>
      </c>
      <c r="L108" s="688" t="s">
        <v>751</v>
      </c>
      <c r="M108" s="716"/>
    </row>
    <row r="109" spans="1:13" ht="12.75">
      <c r="A109" s="576" t="s">
        <v>362</v>
      </c>
      <c r="B109" s="544" t="s">
        <v>47</v>
      </c>
      <c r="C109" s="577" t="s">
        <v>755</v>
      </c>
      <c r="D109" s="578" t="s">
        <v>764</v>
      </c>
      <c r="E109" s="568" t="s">
        <v>64</v>
      </c>
      <c r="F109" s="569" t="s">
        <v>68</v>
      </c>
      <c r="G109" s="570" t="s">
        <v>728</v>
      </c>
      <c r="H109" s="570" t="s">
        <v>313</v>
      </c>
      <c r="I109" s="571" t="s">
        <v>48</v>
      </c>
      <c r="J109" s="574">
        <v>20</v>
      </c>
      <c r="K109" s="572">
        <v>1</v>
      </c>
      <c r="L109" s="687">
        <v>0.09060715728519358</v>
      </c>
      <c r="M109" s="716"/>
    </row>
    <row r="110" spans="1:13" ht="12.75">
      <c r="A110" s="576" t="s">
        <v>362</v>
      </c>
      <c r="B110" s="544" t="s">
        <v>47</v>
      </c>
      <c r="C110" s="577" t="s">
        <v>765</v>
      </c>
      <c r="D110" s="578" t="s">
        <v>766</v>
      </c>
      <c r="E110" s="568" t="s">
        <v>64</v>
      </c>
      <c r="F110" s="575" t="s">
        <v>763</v>
      </c>
      <c r="G110" s="570" t="s">
        <v>728</v>
      </c>
      <c r="H110" s="570" t="s">
        <v>313</v>
      </c>
      <c r="I110" s="571" t="s">
        <v>48</v>
      </c>
      <c r="J110" s="572" t="s">
        <v>751</v>
      </c>
      <c r="K110" s="572" t="s">
        <v>751</v>
      </c>
      <c r="L110" s="688" t="s">
        <v>751</v>
      </c>
      <c r="M110" s="716"/>
    </row>
    <row r="111" spans="1:13" ht="12.75">
      <c r="A111" s="576" t="s">
        <v>362</v>
      </c>
      <c r="B111" s="544" t="s">
        <v>47</v>
      </c>
      <c r="C111" s="577" t="s">
        <v>767</v>
      </c>
      <c r="D111" s="578" t="s">
        <v>768</v>
      </c>
      <c r="E111" s="568" t="s">
        <v>64</v>
      </c>
      <c r="F111" s="569" t="s">
        <v>68</v>
      </c>
      <c r="G111" s="570" t="s">
        <v>728</v>
      </c>
      <c r="H111" s="570" t="s">
        <v>313</v>
      </c>
      <c r="I111" s="571" t="s">
        <v>48</v>
      </c>
      <c r="J111" s="574">
        <v>16</v>
      </c>
      <c r="K111" s="572">
        <v>0.8</v>
      </c>
      <c r="L111" s="689" t="s">
        <v>751</v>
      </c>
      <c r="M111" s="716"/>
    </row>
    <row r="112" spans="1:13" ht="12.75">
      <c r="A112" s="576" t="s">
        <v>362</v>
      </c>
      <c r="B112" s="544" t="s">
        <v>47</v>
      </c>
      <c r="C112" s="577" t="s">
        <v>769</v>
      </c>
      <c r="D112" s="578" t="s">
        <v>770</v>
      </c>
      <c r="E112" s="568" t="s">
        <v>64</v>
      </c>
      <c r="F112" s="569" t="s">
        <v>68</v>
      </c>
      <c r="G112" s="570" t="s">
        <v>728</v>
      </c>
      <c r="H112" s="570" t="s">
        <v>313</v>
      </c>
      <c r="I112" s="571" t="s">
        <v>48</v>
      </c>
      <c r="J112" s="574">
        <v>16</v>
      </c>
      <c r="K112" s="572">
        <v>0.8</v>
      </c>
      <c r="L112" s="689" t="s">
        <v>751</v>
      </c>
      <c r="M112" s="716"/>
    </row>
    <row r="113" spans="1:13" ht="38.25">
      <c r="A113" s="576" t="s">
        <v>362</v>
      </c>
      <c r="B113" s="544" t="s">
        <v>47</v>
      </c>
      <c r="C113" s="577" t="s">
        <v>771</v>
      </c>
      <c r="D113" s="578" t="s">
        <v>772</v>
      </c>
      <c r="E113" s="568" t="s">
        <v>64</v>
      </c>
      <c r="F113" s="569" t="s">
        <v>773</v>
      </c>
      <c r="G113" s="570" t="s">
        <v>728</v>
      </c>
      <c r="H113" s="570" t="s">
        <v>313</v>
      </c>
      <c r="I113" s="571" t="s">
        <v>48</v>
      </c>
      <c r="J113" s="574">
        <v>16</v>
      </c>
      <c r="K113" s="572">
        <v>0.8</v>
      </c>
      <c r="L113" s="689">
        <v>0.23</v>
      </c>
      <c r="M113" s="716"/>
    </row>
    <row r="114" spans="1:13" ht="25.5">
      <c r="A114" s="576" t="s">
        <v>362</v>
      </c>
      <c r="B114" s="544" t="s">
        <v>47</v>
      </c>
      <c r="C114" s="577" t="s">
        <v>771</v>
      </c>
      <c r="D114" s="578" t="s">
        <v>774</v>
      </c>
      <c r="E114" s="568" t="s">
        <v>64</v>
      </c>
      <c r="F114" s="569" t="s">
        <v>775</v>
      </c>
      <c r="G114" s="570" t="s">
        <v>728</v>
      </c>
      <c r="H114" s="570" t="s">
        <v>313</v>
      </c>
      <c r="I114" s="571" t="s">
        <v>48</v>
      </c>
      <c r="J114" s="574">
        <v>16</v>
      </c>
      <c r="K114" s="572">
        <v>0.8</v>
      </c>
      <c r="L114" s="689">
        <v>0.23</v>
      </c>
      <c r="M114" s="716"/>
    </row>
    <row r="115" spans="1:13" ht="25.5">
      <c r="A115" s="576" t="s">
        <v>362</v>
      </c>
      <c r="B115" s="544" t="s">
        <v>47</v>
      </c>
      <c r="C115" s="577" t="s">
        <v>771</v>
      </c>
      <c r="D115" s="578" t="s">
        <v>776</v>
      </c>
      <c r="E115" s="568" t="s">
        <v>64</v>
      </c>
      <c r="F115" s="569" t="s">
        <v>775</v>
      </c>
      <c r="G115" s="570" t="s">
        <v>728</v>
      </c>
      <c r="H115" s="570" t="s">
        <v>313</v>
      </c>
      <c r="I115" s="571" t="s">
        <v>48</v>
      </c>
      <c r="J115" s="574">
        <v>16</v>
      </c>
      <c r="K115" s="572">
        <v>0.8</v>
      </c>
      <c r="L115" s="689">
        <v>0.23</v>
      </c>
      <c r="M115" s="716"/>
    </row>
    <row r="116" spans="1:13" ht="12.75">
      <c r="A116" s="576" t="s">
        <v>362</v>
      </c>
      <c r="B116" s="544" t="s">
        <v>47</v>
      </c>
      <c r="C116" s="577" t="s">
        <v>175</v>
      </c>
      <c r="D116" s="578" t="s">
        <v>777</v>
      </c>
      <c r="E116" s="568" t="s">
        <v>64</v>
      </c>
      <c r="F116" s="569" t="s">
        <v>68</v>
      </c>
      <c r="G116" s="570" t="s">
        <v>728</v>
      </c>
      <c r="H116" s="570" t="s">
        <v>313</v>
      </c>
      <c r="I116" s="571" t="s">
        <v>48</v>
      </c>
      <c r="J116" s="574">
        <v>16</v>
      </c>
      <c r="K116" s="572">
        <v>0.8</v>
      </c>
      <c r="L116" s="688">
        <f>L104</f>
        <v>0.030733526383134438</v>
      </c>
      <c r="M116" s="716"/>
    </row>
    <row r="117" spans="1:13" ht="25.5">
      <c r="A117" s="576" t="s">
        <v>362</v>
      </c>
      <c r="B117" s="544" t="s">
        <v>47</v>
      </c>
      <c r="C117" s="577" t="s">
        <v>778</v>
      </c>
      <c r="D117" s="578" t="s">
        <v>779</v>
      </c>
      <c r="E117" s="568" t="s">
        <v>64</v>
      </c>
      <c r="F117" s="575" t="s">
        <v>780</v>
      </c>
      <c r="G117" s="570" t="s">
        <v>728</v>
      </c>
      <c r="H117" s="570" t="s">
        <v>313</v>
      </c>
      <c r="I117" s="571" t="s">
        <v>48</v>
      </c>
      <c r="J117" s="574">
        <v>20</v>
      </c>
      <c r="K117" s="572">
        <v>1</v>
      </c>
      <c r="L117" s="686" t="s">
        <v>751</v>
      </c>
      <c r="M117" s="716"/>
    </row>
    <row r="118" spans="1:13" ht="12.75">
      <c r="A118" s="576" t="s">
        <v>362</v>
      </c>
      <c r="B118" s="544" t="s">
        <v>47</v>
      </c>
      <c r="C118" s="577" t="s">
        <v>63</v>
      </c>
      <c r="D118" s="578" t="s">
        <v>750</v>
      </c>
      <c r="E118" s="568" t="s">
        <v>64</v>
      </c>
      <c r="F118" s="569" t="s">
        <v>68</v>
      </c>
      <c r="G118" s="570" t="s">
        <v>338</v>
      </c>
      <c r="H118" s="570" t="s">
        <v>315</v>
      </c>
      <c r="I118" s="571" t="s">
        <v>48</v>
      </c>
      <c r="J118" s="572" t="s">
        <v>751</v>
      </c>
      <c r="K118" s="572" t="s">
        <v>751</v>
      </c>
      <c r="L118" s="686" t="s">
        <v>751</v>
      </c>
      <c r="M118" s="716"/>
    </row>
    <row r="119" spans="1:13" ht="51">
      <c r="A119" s="576" t="s">
        <v>362</v>
      </c>
      <c r="B119" s="544" t="s">
        <v>47</v>
      </c>
      <c r="C119" s="577" t="s">
        <v>63</v>
      </c>
      <c r="D119" s="578" t="s">
        <v>753</v>
      </c>
      <c r="E119" s="568" t="s">
        <v>64</v>
      </c>
      <c r="F119" s="569" t="s">
        <v>754</v>
      </c>
      <c r="G119" s="570" t="s">
        <v>338</v>
      </c>
      <c r="H119" s="570" t="s">
        <v>315</v>
      </c>
      <c r="I119" s="571" t="s">
        <v>48</v>
      </c>
      <c r="J119" s="574">
        <v>37</v>
      </c>
      <c r="K119" s="572">
        <v>1</v>
      </c>
      <c r="L119" s="686" t="s">
        <v>751</v>
      </c>
      <c r="M119" s="716"/>
    </row>
    <row r="120" spans="1:13" ht="12.75">
      <c r="A120" s="576" t="s">
        <v>362</v>
      </c>
      <c r="B120" s="544" t="s">
        <v>47</v>
      </c>
      <c r="C120" s="577" t="s">
        <v>63</v>
      </c>
      <c r="D120" s="578" t="s">
        <v>67</v>
      </c>
      <c r="E120" s="568" t="s">
        <v>64</v>
      </c>
      <c r="F120" s="569" t="s">
        <v>68</v>
      </c>
      <c r="G120" s="570" t="s">
        <v>338</v>
      </c>
      <c r="H120" s="570" t="s">
        <v>315</v>
      </c>
      <c r="I120" s="571" t="s">
        <v>48</v>
      </c>
      <c r="J120" s="574">
        <v>11</v>
      </c>
      <c r="K120" s="572">
        <v>0.3</v>
      </c>
      <c r="L120" s="686" t="s">
        <v>751</v>
      </c>
      <c r="M120" s="716"/>
    </row>
    <row r="121" spans="1:13" ht="12.75">
      <c r="A121" s="576" t="s">
        <v>362</v>
      </c>
      <c r="B121" s="544" t="s">
        <v>47</v>
      </c>
      <c r="C121" s="577" t="s">
        <v>755</v>
      </c>
      <c r="D121" s="578" t="s">
        <v>756</v>
      </c>
      <c r="E121" s="568" t="s">
        <v>64</v>
      </c>
      <c r="F121" s="569" t="s">
        <v>68</v>
      </c>
      <c r="G121" s="570" t="s">
        <v>338</v>
      </c>
      <c r="H121" s="570" t="s">
        <v>315</v>
      </c>
      <c r="I121" s="571" t="s">
        <v>48</v>
      </c>
      <c r="J121" s="574">
        <v>11</v>
      </c>
      <c r="K121" s="572">
        <v>0.3</v>
      </c>
      <c r="L121" s="687">
        <v>0.05357587392988238</v>
      </c>
      <c r="M121" s="716"/>
    </row>
    <row r="122" spans="1:13" ht="12.75">
      <c r="A122" s="576" t="s">
        <v>362</v>
      </c>
      <c r="B122" s="544" t="s">
        <v>47</v>
      </c>
      <c r="C122" s="577" t="s">
        <v>755</v>
      </c>
      <c r="D122" s="578" t="s">
        <v>757</v>
      </c>
      <c r="E122" s="568" t="s">
        <v>64</v>
      </c>
      <c r="F122" s="569" t="s">
        <v>758</v>
      </c>
      <c r="G122" s="570" t="s">
        <v>338</v>
      </c>
      <c r="H122" s="570" t="s">
        <v>315</v>
      </c>
      <c r="I122" s="571" t="s">
        <v>48</v>
      </c>
      <c r="J122" s="572" t="s">
        <v>751</v>
      </c>
      <c r="K122" s="572" t="s">
        <v>751</v>
      </c>
      <c r="L122" s="688" t="s">
        <v>751</v>
      </c>
      <c r="M122" s="716"/>
    </row>
    <row r="123" spans="1:13" ht="12.75">
      <c r="A123" s="576" t="s">
        <v>362</v>
      </c>
      <c r="B123" s="544" t="s">
        <v>47</v>
      </c>
      <c r="C123" s="577" t="s">
        <v>755</v>
      </c>
      <c r="D123" s="578" t="s">
        <v>255</v>
      </c>
      <c r="E123" s="568" t="s">
        <v>64</v>
      </c>
      <c r="F123" s="569" t="s">
        <v>68</v>
      </c>
      <c r="G123" s="570" t="s">
        <v>338</v>
      </c>
      <c r="H123" s="570" t="s">
        <v>315</v>
      </c>
      <c r="I123" s="571" t="s">
        <v>48</v>
      </c>
      <c r="J123" s="574">
        <v>11</v>
      </c>
      <c r="K123" s="572">
        <v>0.3</v>
      </c>
      <c r="L123" s="687">
        <v>0.06964848221437533</v>
      </c>
      <c r="M123" s="716"/>
    </row>
    <row r="124" spans="1:13" ht="12.75">
      <c r="A124" s="576" t="s">
        <v>362</v>
      </c>
      <c r="B124" s="544" t="s">
        <v>47</v>
      </c>
      <c r="C124" s="577" t="s">
        <v>755</v>
      </c>
      <c r="D124" s="578" t="s">
        <v>759</v>
      </c>
      <c r="E124" s="568" t="s">
        <v>64</v>
      </c>
      <c r="F124" s="569" t="s">
        <v>68</v>
      </c>
      <c r="G124" s="570" t="s">
        <v>338</v>
      </c>
      <c r="H124" s="570" t="s">
        <v>315</v>
      </c>
      <c r="I124" s="571" t="s">
        <v>48</v>
      </c>
      <c r="J124" s="574">
        <v>11</v>
      </c>
      <c r="K124" s="572">
        <v>0.3</v>
      </c>
      <c r="L124" s="687">
        <v>0.12393526761382008</v>
      </c>
      <c r="M124" s="716"/>
    </row>
    <row r="125" spans="1:13" ht="12.75">
      <c r="A125" s="576" t="s">
        <v>362</v>
      </c>
      <c r="B125" s="544" t="s">
        <v>47</v>
      </c>
      <c r="C125" s="577" t="s">
        <v>755</v>
      </c>
      <c r="D125" s="578" t="s">
        <v>760</v>
      </c>
      <c r="E125" s="568" t="s">
        <v>64</v>
      </c>
      <c r="F125" s="569" t="s">
        <v>68</v>
      </c>
      <c r="G125" s="570" t="s">
        <v>338</v>
      </c>
      <c r="H125" s="570" t="s">
        <v>315</v>
      </c>
      <c r="I125" s="571" t="s">
        <v>48</v>
      </c>
      <c r="J125" s="574">
        <v>11</v>
      </c>
      <c r="K125" s="572">
        <v>0.3</v>
      </c>
      <c r="L125" s="687">
        <v>0.09537109808503884</v>
      </c>
      <c r="M125" s="716"/>
    </row>
    <row r="126" spans="1:13" ht="12.75">
      <c r="A126" s="576" t="s">
        <v>362</v>
      </c>
      <c r="B126" s="544" t="s">
        <v>47</v>
      </c>
      <c r="C126" s="577" t="s">
        <v>755</v>
      </c>
      <c r="D126" s="578" t="s">
        <v>761</v>
      </c>
      <c r="E126" s="568" t="s">
        <v>64</v>
      </c>
      <c r="F126" s="569" t="s">
        <v>68</v>
      </c>
      <c r="G126" s="570" t="s">
        <v>338</v>
      </c>
      <c r="H126" s="570" t="s">
        <v>315</v>
      </c>
      <c r="I126" s="571" t="s">
        <v>48</v>
      </c>
      <c r="J126" s="574">
        <v>11</v>
      </c>
      <c r="K126" s="572">
        <v>0.3</v>
      </c>
      <c r="L126" s="687">
        <v>0.053517683847128836</v>
      </c>
      <c r="M126" s="716"/>
    </row>
    <row r="127" spans="1:13" ht="12.75">
      <c r="A127" s="576" t="s">
        <v>362</v>
      </c>
      <c r="B127" s="544" t="s">
        <v>47</v>
      </c>
      <c r="C127" s="577" t="s">
        <v>755</v>
      </c>
      <c r="D127" s="578" t="s">
        <v>762</v>
      </c>
      <c r="E127" s="568" t="s">
        <v>64</v>
      </c>
      <c r="F127" s="575" t="s">
        <v>763</v>
      </c>
      <c r="G127" s="570" t="s">
        <v>338</v>
      </c>
      <c r="H127" s="570" t="s">
        <v>315</v>
      </c>
      <c r="I127" s="571" t="s">
        <v>48</v>
      </c>
      <c r="J127" s="572" t="s">
        <v>751</v>
      </c>
      <c r="K127" s="572" t="s">
        <v>751</v>
      </c>
      <c r="L127" s="688" t="s">
        <v>751</v>
      </c>
      <c r="M127" s="716"/>
    </row>
    <row r="128" spans="1:13" ht="12.75">
      <c r="A128" s="576" t="s">
        <v>362</v>
      </c>
      <c r="B128" s="544" t="s">
        <v>47</v>
      </c>
      <c r="C128" s="577" t="s">
        <v>755</v>
      </c>
      <c r="D128" s="578" t="s">
        <v>764</v>
      </c>
      <c r="E128" s="568" t="s">
        <v>64</v>
      </c>
      <c r="F128" s="569" t="s">
        <v>68</v>
      </c>
      <c r="G128" s="570" t="s">
        <v>338</v>
      </c>
      <c r="H128" s="570" t="s">
        <v>315</v>
      </c>
      <c r="I128" s="571" t="s">
        <v>48</v>
      </c>
      <c r="J128" s="574">
        <v>37</v>
      </c>
      <c r="K128" s="572">
        <v>1</v>
      </c>
      <c r="L128" s="687">
        <v>0.2363076725759958</v>
      </c>
      <c r="M128" s="716"/>
    </row>
    <row r="129" spans="1:13" ht="12.75">
      <c r="A129" s="576" t="s">
        <v>362</v>
      </c>
      <c r="B129" s="544" t="s">
        <v>47</v>
      </c>
      <c r="C129" s="577" t="s">
        <v>765</v>
      </c>
      <c r="D129" s="578" t="s">
        <v>766</v>
      </c>
      <c r="E129" s="568" t="s">
        <v>64</v>
      </c>
      <c r="F129" s="575" t="s">
        <v>763</v>
      </c>
      <c r="G129" s="570" t="s">
        <v>338</v>
      </c>
      <c r="H129" s="570" t="s">
        <v>315</v>
      </c>
      <c r="I129" s="571" t="s">
        <v>48</v>
      </c>
      <c r="J129" s="572" t="s">
        <v>751</v>
      </c>
      <c r="K129" s="572" t="s">
        <v>751</v>
      </c>
      <c r="L129" s="688" t="s">
        <v>751</v>
      </c>
      <c r="M129" s="716"/>
    </row>
    <row r="130" spans="1:13" ht="12.75">
      <c r="A130" s="576" t="s">
        <v>362</v>
      </c>
      <c r="B130" s="544" t="s">
        <v>47</v>
      </c>
      <c r="C130" s="577" t="s">
        <v>767</v>
      </c>
      <c r="D130" s="578" t="s">
        <v>768</v>
      </c>
      <c r="E130" s="568" t="s">
        <v>64</v>
      </c>
      <c r="F130" s="569" t="s">
        <v>68</v>
      </c>
      <c r="G130" s="570" t="s">
        <v>338</v>
      </c>
      <c r="H130" s="570" t="s">
        <v>315</v>
      </c>
      <c r="I130" s="571" t="s">
        <v>48</v>
      </c>
      <c r="J130" s="574">
        <v>11</v>
      </c>
      <c r="K130" s="572">
        <v>0.3</v>
      </c>
      <c r="L130" s="689" t="s">
        <v>751</v>
      </c>
      <c r="M130" s="716"/>
    </row>
    <row r="131" spans="1:13" ht="12.75">
      <c r="A131" s="576" t="s">
        <v>362</v>
      </c>
      <c r="B131" s="544" t="s">
        <v>47</v>
      </c>
      <c r="C131" s="577" t="s">
        <v>769</v>
      </c>
      <c r="D131" s="578" t="s">
        <v>770</v>
      </c>
      <c r="E131" s="568" t="s">
        <v>64</v>
      </c>
      <c r="F131" s="569" t="s">
        <v>68</v>
      </c>
      <c r="G131" s="570" t="s">
        <v>338</v>
      </c>
      <c r="H131" s="570" t="s">
        <v>315</v>
      </c>
      <c r="I131" s="571" t="s">
        <v>48</v>
      </c>
      <c r="J131" s="574">
        <v>11</v>
      </c>
      <c r="K131" s="572">
        <v>0.3</v>
      </c>
      <c r="L131" s="689" t="s">
        <v>751</v>
      </c>
      <c r="M131" s="716"/>
    </row>
    <row r="132" spans="1:13" ht="38.25">
      <c r="A132" s="576" t="s">
        <v>362</v>
      </c>
      <c r="B132" s="544" t="s">
        <v>47</v>
      </c>
      <c r="C132" s="577" t="s">
        <v>771</v>
      </c>
      <c r="D132" s="578" t="s">
        <v>772</v>
      </c>
      <c r="E132" s="568" t="s">
        <v>64</v>
      </c>
      <c r="F132" s="569" t="s">
        <v>773</v>
      </c>
      <c r="G132" s="570" t="s">
        <v>338</v>
      </c>
      <c r="H132" s="570" t="s">
        <v>315</v>
      </c>
      <c r="I132" s="571" t="s">
        <v>48</v>
      </c>
      <c r="J132" s="574">
        <v>11</v>
      </c>
      <c r="K132" s="572">
        <v>0.3</v>
      </c>
      <c r="L132" s="689">
        <v>0.35</v>
      </c>
      <c r="M132" s="716"/>
    </row>
    <row r="133" spans="1:13" ht="25.5">
      <c r="A133" s="576" t="s">
        <v>362</v>
      </c>
      <c r="B133" s="544" t="s">
        <v>47</v>
      </c>
      <c r="C133" s="577" t="s">
        <v>771</v>
      </c>
      <c r="D133" s="578" t="s">
        <v>774</v>
      </c>
      <c r="E133" s="568" t="s">
        <v>64</v>
      </c>
      <c r="F133" s="569" t="s">
        <v>775</v>
      </c>
      <c r="G133" s="570" t="s">
        <v>338</v>
      </c>
      <c r="H133" s="570" t="s">
        <v>315</v>
      </c>
      <c r="I133" s="571" t="s">
        <v>48</v>
      </c>
      <c r="J133" s="574">
        <v>11</v>
      </c>
      <c r="K133" s="572">
        <v>0.3</v>
      </c>
      <c r="L133" s="689">
        <v>0.35</v>
      </c>
      <c r="M133" s="716"/>
    </row>
    <row r="134" spans="1:13" ht="25.5">
      <c r="A134" s="576" t="s">
        <v>362</v>
      </c>
      <c r="B134" s="544" t="s">
        <v>47</v>
      </c>
      <c r="C134" s="577" t="s">
        <v>771</v>
      </c>
      <c r="D134" s="578" t="s">
        <v>776</v>
      </c>
      <c r="E134" s="568" t="s">
        <v>64</v>
      </c>
      <c r="F134" s="569" t="s">
        <v>775</v>
      </c>
      <c r="G134" s="570" t="s">
        <v>338</v>
      </c>
      <c r="H134" s="570" t="s">
        <v>315</v>
      </c>
      <c r="I134" s="571" t="s">
        <v>48</v>
      </c>
      <c r="J134" s="574">
        <v>11</v>
      </c>
      <c r="K134" s="572">
        <v>0.3</v>
      </c>
      <c r="L134" s="689">
        <v>0.35</v>
      </c>
      <c r="M134" s="716"/>
    </row>
    <row r="135" spans="1:13" ht="12.75">
      <c r="A135" s="576" t="s">
        <v>362</v>
      </c>
      <c r="B135" s="544" t="s">
        <v>47</v>
      </c>
      <c r="C135" s="577" t="s">
        <v>175</v>
      </c>
      <c r="D135" s="578" t="s">
        <v>777</v>
      </c>
      <c r="E135" s="568" t="s">
        <v>64</v>
      </c>
      <c r="F135" s="569" t="s">
        <v>68</v>
      </c>
      <c r="G135" s="570" t="s">
        <v>338</v>
      </c>
      <c r="H135" s="570" t="s">
        <v>315</v>
      </c>
      <c r="I135" s="571" t="s">
        <v>48</v>
      </c>
      <c r="J135" s="574">
        <v>11</v>
      </c>
      <c r="K135" s="572">
        <v>0.3</v>
      </c>
      <c r="L135" s="688">
        <f>L123</f>
        <v>0.06964848221437533</v>
      </c>
      <c r="M135" s="716"/>
    </row>
    <row r="136" spans="1:13" ht="25.5">
      <c r="A136" s="576" t="s">
        <v>362</v>
      </c>
      <c r="B136" s="544" t="s">
        <v>47</v>
      </c>
      <c r="C136" s="577" t="s">
        <v>778</v>
      </c>
      <c r="D136" s="578" t="s">
        <v>779</v>
      </c>
      <c r="E136" s="568" t="s">
        <v>64</v>
      </c>
      <c r="F136" s="575" t="s">
        <v>780</v>
      </c>
      <c r="G136" s="570" t="s">
        <v>338</v>
      </c>
      <c r="H136" s="570" t="s">
        <v>315</v>
      </c>
      <c r="I136" s="571" t="s">
        <v>48</v>
      </c>
      <c r="J136" s="574">
        <v>37</v>
      </c>
      <c r="K136" s="572">
        <v>1</v>
      </c>
      <c r="L136" s="686" t="s">
        <v>751</v>
      </c>
      <c r="M136" s="716"/>
    </row>
    <row r="137" spans="1:13" ht="12.75">
      <c r="A137" s="576" t="s">
        <v>362</v>
      </c>
      <c r="B137" s="544" t="s">
        <v>47</v>
      </c>
      <c r="C137" s="577" t="s">
        <v>63</v>
      </c>
      <c r="D137" s="578" t="s">
        <v>750</v>
      </c>
      <c r="E137" s="568" t="s">
        <v>64</v>
      </c>
      <c r="F137" s="569" t="s">
        <v>68</v>
      </c>
      <c r="G137" s="570" t="s">
        <v>728</v>
      </c>
      <c r="H137" s="570" t="s">
        <v>337</v>
      </c>
      <c r="I137" s="571" t="s">
        <v>48</v>
      </c>
      <c r="J137" s="572" t="s">
        <v>751</v>
      </c>
      <c r="K137" s="572" t="s">
        <v>751</v>
      </c>
      <c r="L137" s="686" t="s">
        <v>751</v>
      </c>
      <c r="M137" s="716"/>
    </row>
    <row r="138" spans="1:13" ht="51">
      <c r="A138" s="576" t="s">
        <v>362</v>
      </c>
      <c r="B138" s="544" t="s">
        <v>47</v>
      </c>
      <c r="C138" s="577" t="s">
        <v>63</v>
      </c>
      <c r="D138" s="578" t="s">
        <v>753</v>
      </c>
      <c r="E138" s="568" t="s">
        <v>64</v>
      </c>
      <c r="F138" s="569" t="s">
        <v>754</v>
      </c>
      <c r="G138" s="570" t="s">
        <v>728</v>
      </c>
      <c r="H138" s="570" t="s">
        <v>337</v>
      </c>
      <c r="I138" s="571" t="s">
        <v>48</v>
      </c>
      <c r="J138" s="574">
        <v>10</v>
      </c>
      <c r="K138" s="572">
        <v>1</v>
      </c>
      <c r="L138" s="686" t="s">
        <v>751</v>
      </c>
      <c r="M138" s="716"/>
    </row>
    <row r="139" spans="1:13" ht="12.75">
      <c r="A139" s="576" t="s">
        <v>362</v>
      </c>
      <c r="B139" s="544" t="s">
        <v>47</v>
      </c>
      <c r="C139" s="577" t="s">
        <v>63</v>
      </c>
      <c r="D139" s="578" t="s">
        <v>67</v>
      </c>
      <c r="E139" s="568" t="s">
        <v>64</v>
      </c>
      <c r="F139" s="569" t="s">
        <v>68</v>
      </c>
      <c r="G139" s="570" t="s">
        <v>728</v>
      </c>
      <c r="H139" s="570" t="s">
        <v>337</v>
      </c>
      <c r="I139" s="571" t="s">
        <v>48</v>
      </c>
      <c r="J139" s="574">
        <v>4</v>
      </c>
      <c r="K139" s="572">
        <v>0.4</v>
      </c>
      <c r="L139" s="686" t="s">
        <v>751</v>
      </c>
      <c r="M139" s="716"/>
    </row>
    <row r="140" spans="1:13" ht="12.75">
      <c r="A140" s="576" t="s">
        <v>362</v>
      </c>
      <c r="B140" s="544" t="s">
        <v>47</v>
      </c>
      <c r="C140" s="577" t="s">
        <v>755</v>
      </c>
      <c r="D140" s="578" t="s">
        <v>756</v>
      </c>
      <c r="E140" s="568" t="s">
        <v>64</v>
      </c>
      <c r="F140" s="569" t="s">
        <v>68</v>
      </c>
      <c r="G140" s="570" t="s">
        <v>728</v>
      </c>
      <c r="H140" s="570" t="s">
        <v>337</v>
      </c>
      <c r="I140" s="571" t="s">
        <v>48</v>
      </c>
      <c r="J140" s="574">
        <v>4</v>
      </c>
      <c r="K140" s="572">
        <v>0.4</v>
      </c>
      <c r="L140" s="687">
        <v>0.13705662728054624</v>
      </c>
      <c r="M140" s="716"/>
    </row>
    <row r="141" spans="1:13" ht="12.75">
      <c r="A141" s="576" t="s">
        <v>362</v>
      </c>
      <c r="B141" s="544" t="s">
        <v>47</v>
      </c>
      <c r="C141" s="577" t="s">
        <v>755</v>
      </c>
      <c r="D141" s="578" t="s">
        <v>757</v>
      </c>
      <c r="E141" s="568" t="s">
        <v>64</v>
      </c>
      <c r="F141" s="569" t="s">
        <v>758</v>
      </c>
      <c r="G141" s="570" t="s">
        <v>728</v>
      </c>
      <c r="H141" s="570" t="s">
        <v>337</v>
      </c>
      <c r="I141" s="571" t="s">
        <v>48</v>
      </c>
      <c r="J141" s="572" t="s">
        <v>751</v>
      </c>
      <c r="K141" s="572" t="s">
        <v>751</v>
      </c>
      <c r="L141" s="688" t="s">
        <v>751</v>
      </c>
      <c r="M141" s="716"/>
    </row>
    <row r="142" spans="1:13" ht="12.75">
      <c r="A142" s="576" t="s">
        <v>362</v>
      </c>
      <c r="B142" s="544" t="s">
        <v>47</v>
      </c>
      <c r="C142" s="577" t="s">
        <v>755</v>
      </c>
      <c r="D142" s="578" t="s">
        <v>255</v>
      </c>
      <c r="E142" s="568" t="s">
        <v>64</v>
      </c>
      <c r="F142" s="569" t="s">
        <v>68</v>
      </c>
      <c r="G142" s="570" t="s">
        <v>728</v>
      </c>
      <c r="H142" s="570" t="s">
        <v>337</v>
      </c>
      <c r="I142" s="571" t="s">
        <v>48</v>
      </c>
      <c r="J142" s="574">
        <v>4</v>
      </c>
      <c r="K142" s="572">
        <v>0.4</v>
      </c>
      <c r="L142" s="687">
        <v>0.25102688149001756</v>
      </c>
      <c r="M142" s="716"/>
    </row>
    <row r="143" spans="1:13" ht="12.75">
      <c r="A143" s="576" t="s">
        <v>362</v>
      </c>
      <c r="B143" s="544" t="s">
        <v>47</v>
      </c>
      <c r="C143" s="577" t="s">
        <v>755</v>
      </c>
      <c r="D143" s="578" t="s">
        <v>759</v>
      </c>
      <c r="E143" s="568" t="s">
        <v>64</v>
      </c>
      <c r="F143" s="569" t="s">
        <v>68</v>
      </c>
      <c r="G143" s="570" t="s">
        <v>728</v>
      </c>
      <c r="H143" s="570" t="s">
        <v>337</v>
      </c>
      <c r="I143" s="571" t="s">
        <v>48</v>
      </c>
      <c r="J143" s="574">
        <v>4</v>
      </c>
      <c r="K143" s="572">
        <v>0.4</v>
      </c>
      <c r="L143" s="687">
        <v>0.41096353287106463</v>
      </c>
      <c r="M143" s="716"/>
    </row>
    <row r="144" spans="1:13" ht="12.75">
      <c r="A144" s="576" t="s">
        <v>362</v>
      </c>
      <c r="B144" s="544" t="s">
        <v>47</v>
      </c>
      <c r="C144" s="577" t="s">
        <v>755</v>
      </c>
      <c r="D144" s="578" t="s">
        <v>760</v>
      </c>
      <c r="E144" s="568" t="s">
        <v>64</v>
      </c>
      <c r="F144" s="569" t="s">
        <v>68</v>
      </c>
      <c r="G144" s="570" t="s">
        <v>728</v>
      </c>
      <c r="H144" s="570" t="s">
        <v>337</v>
      </c>
      <c r="I144" s="571" t="s">
        <v>48</v>
      </c>
      <c r="J144" s="574">
        <v>4</v>
      </c>
      <c r="K144" s="572">
        <v>0.4</v>
      </c>
      <c r="L144" s="687">
        <v>0.34020472112776773</v>
      </c>
      <c r="M144" s="716"/>
    </row>
    <row r="145" spans="1:13" ht="12.75">
      <c r="A145" s="576" t="s">
        <v>362</v>
      </c>
      <c r="B145" s="544" t="s">
        <v>47</v>
      </c>
      <c r="C145" s="577" t="s">
        <v>755</v>
      </c>
      <c r="D145" s="578" t="s">
        <v>761</v>
      </c>
      <c r="E145" s="568" t="s">
        <v>64</v>
      </c>
      <c r="F145" s="569" t="s">
        <v>68</v>
      </c>
      <c r="G145" s="570" t="s">
        <v>728</v>
      </c>
      <c r="H145" s="570" t="s">
        <v>337</v>
      </c>
      <c r="I145" s="571" t="s">
        <v>48</v>
      </c>
      <c r="J145" s="574">
        <v>4</v>
      </c>
      <c r="K145" s="572">
        <v>0.4</v>
      </c>
      <c r="L145" s="687">
        <v>0.12609501157320538</v>
      </c>
      <c r="M145" s="716"/>
    </row>
    <row r="146" spans="1:13" ht="12.75">
      <c r="A146" s="576" t="s">
        <v>362</v>
      </c>
      <c r="B146" s="544" t="s">
        <v>47</v>
      </c>
      <c r="C146" s="577" t="s">
        <v>755</v>
      </c>
      <c r="D146" s="578" t="s">
        <v>762</v>
      </c>
      <c r="E146" s="568" t="s">
        <v>64</v>
      </c>
      <c r="F146" s="575" t="s">
        <v>763</v>
      </c>
      <c r="G146" s="570" t="s">
        <v>728</v>
      </c>
      <c r="H146" s="570" t="s">
        <v>337</v>
      </c>
      <c r="I146" s="571" t="s">
        <v>48</v>
      </c>
      <c r="J146" s="572" t="s">
        <v>751</v>
      </c>
      <c r="K146" s="572" t="s">
        <v>751</v>
      </c>
      <c r="L146" s="688" t="s">
        <v>751</v>
      </c>
      <c r="M146" s="716"/>
    </row>
    <row r="147" spans="1:13" ht="12.75">
      <c r="A147" s="576" t="s">
        <v>362</v>
      </c>
      <c r="B147" s="544" t="s">
        <v>47</v>
      </c>
      <c r="C147" s="577" t="s">
        <v>755</v>
      </c>
      <c r="D147" s="578" t="s">
        <v>764</v>
      </c>
      <c r="E147" s="568" t="s">
        <v>64</v>
      </c>
      <c r="F147" s="569" t="s">
        <v>68</v>
      </c>
      <c r="G147" s="570" t="s">
        <v>728</v>
      </c>
      <c r="H147" s="570" t="s">
        <v>337</v>
      </c>
      <c r="I147" s="571" t="s">
        <v>48</v>
      </c>
      <c r="J147" s="574">
        <v>10</v>
      </c>
      <c r="K147" s="572">
        <v>1</v>
      </c>
      <c r="L147" s="687">
        <v>0.1091313310322895</v>
      </c>
      <c r="M147" s="716"/>
    </row>
    <row r="148" spans="1:13" ht="12.75">
      <c r="A148" s="576" t="s">
        <v>362</v>
      </c>
      <c r="B148" s="544" t="s">
        <v>47</v>
      </c>
      <c r="C148" s="577" t="s">
        <v>765</v>
      </c>
      <c r="D148" s="578" t="s">
        <v>766</v>
      </c>
      <c r="E148" s="568" t="s">
        <v>64</v>
      </c>
      <c r="F148" s="575" t="s">
        <v>763</v>
      </c>
      <c r="G148" s="570" t="s">
        <v>728</v>
      </c>
      <c r="H148" s="570" t="s">
        <v>337</v>
      </c>
      <c r="I148" s="571" t="s">
        <v>48</v>
      </c>
      <c r="J148" s="572" t="s">
        <v>751</v>
      </c>
      <c r="K148" s="572" t="s">
        <v>751</v>
      </c>
      <c r="L148" s="688" t="s">
        <v>751</v>
      </c>
      <c r="M148" s="716"/>
    </row>
    <row r="149" spans="1:13" ht="12.75">
      <c r="A149" s="576" t="s">
        <v>362</v>
      </c>
      <c r="B149" s="544" t="s">
        <v>47</v>
      </c>
      <c r="C149" s="577" t="s">
        <v>767</v>
      </c>
      <c r="D149" s="578" t="s">
        <v>768</v>
      </c>
      <c r="E149" s="568" t="s">
        <v>64</v>
      </c>
      <c r="F149" s="569" t="s">
        <v>68</v>
      </c>
      <c r="G149" s="570" t="s">
        <v>728</v>
      </c>
      <c r="H149" s="570" t="s">
        <v>337</v>
      </c>
      <c r="I149" s="571" t="s">
        <v>48</v>
      </c>
      <c r="J149" s="574">
        <v>4</v>
      </c>
      <c r="K149" s="572">
        <v>0.4</v>
      </c>
      <c r="L149" s="689" t="s">
        <v>751</v>
      </c>
      <c r="M149" s="716"/>
    </row>
    <row r="150" spans="1:13" ht="12.75">
      <c r="A150" s="576" t="s">
        <v>362</v>
      </c>
      <c r="B150" s="544" t="s">
        <v>47</v>
      </c>
      <c r="C150" s="577" t="s">
        <v>769</v>
      </c>
      <c r="D150" s="578" t="s">
        <v>770</v>
      </c>
      <c r="E150" s="568" t="s">
        <v>64</v>
      </c>
      <c r="F150" s="569" t="s">
        <v>68</v>
      </c>
      <c r="G150" s="570" t="s">
        <v>728</v>
      </c>
      <c r="H150" s="570" t="s">
        <v>337</v>
      </c>
      <c r="I150" s="571" t="s">
        <v>48</v>
      </c>
      <c r="J150" s="574">
        <v>4</v>
      </c>
      <c r="K150" s="572">
        <v>0.4</v>
      </c>
      <c r="L150" s="689" t="s">
        <v>751</v>
      </c>
      <c r="M150" s="716"/>
    </row>
    <row r="151" spans="1:13" ht="38.25">
      <c r="A151" s="576" t="s">
        <v>362</v>
      </c>
      <c r="B151" s="544" t="s">
        <v>47</v>
      </c>
      <c r="C151" s="577" t="s">
        <v>771</v>
      </c>
      <c r="D151" s="578" t="s">
        <v>772</v>
      </c>
      <c r="E151" s="568" t="s">
        <v>64</v>
      </c>
      <c r="F151" s="569" t="s">
        <v>773</v>
      </c>
      <c r="G151" s="570" t="s">
        <v>728</v>
      </c>
      <c r="H151" s="570" t="s">
        <v>337</v>
      </c>
      <c r="I151" s="571" t="s">
        <v>48</v>
      </c>
      <c r="J151" s="574">
        <v>4</v>
      </c>
      <c r="K151" s="572">
        <v>0.4</v>
      </c>
      <c r="L151" s="689">
        <v>0.86</v>
      </c>
      <c r="M151" s="716"/>
    </row>
    <row r="152" spans="1:13" ht="25.5">
      <c r="A152" s="576" t="s">
        <v>362</v>
      </c>
      <c r="B152" s="544" t="s">
        <v>47</v>
      </c>
      <c r="C152" s="577" t="s">
        <v>771</v>
      </c>
      <c r="D152" s="578" t="s">
        <v>774</v>
      </c>
      <c r="E152" s="568" t="s">
        <v>64</v>
      </c>
      <c r="F152" s="569" t="s">
        <v>775</v>
      </c>
      <c r="G152" s="570" t="s">
        <v>728</v>
      </c>
      <c r="H152" s="570" t="s">
        <v>337</v>
      </c>
      <c r="I152" s="571" t="s">
        <v>48</v>
      </c>
      <c r="J152" s="574">
        <v>4</v>
      </c>
      <c r="K152" s="572">
        <v>0.4</v>
      </c>
      <c r="L152" s="689">
        <v>0.86</v>
      </c>
      <c r="M152" s="716"/>
    </row>
    <row r="153" spans="1:13" ht="25.5">
      <c r="A153" s="576" t="s">
        <v>362</v>
      </c>
      <c r="B153" s="544" t="s">
        <v>47</v>
      </c>
      <c r="C153" s="577" t="s">
        <v>771</v>
      </c>
      <c r="D153" s="578" t="s">
        <v>776</v>
      </c>
      <c r="E153" s="568" t="s">
        <v>64</v>
      </c>
      <c r="F153" s="569" t="s">
        <v>775</v>
      </c>
      <c r="G153" s="570" t="s">
        <v>728</v>
      </c>
      <c r="H153" s="570" t="s">
        <v>337</v>
      </c>
      <c r="I153" s="571" t="s">
        <v>48</v>
      </c>
      <c r="J153" s="574">
        <v>4</v>
      </c>
      <c r="K153" s="572">
        <v>0.4</v>
      </c>
      <c r="L153" s="689">
        <v>0.86</v>
      </c>
      <c r="M153" s="716"/>
    </row>
    <row r="154" spans="1:13" ht="12.75">
      <c r="A154" s="576" t="s">
        <v>362</v>
      </c>
      <c r="B154" s="544" t="s">
        <v>47</v>
      </c>
      <c r="C154" s="577" t="s">
        <v>175</v>
      </c>
      <c r="D154" s="578" t="s">
        <v>777</v>
      </c>
      <c r="E154" s="568" t="s">
        <v>64</v>
      </c>
      <c r="F154" s="569" t="s">
        <v>68</v>
      </c>
      <c r="G154" s="570" t="s">
        <v>728</v>
      </c>
      <c r="H154" s="570" t="s">
        <v>337</v>
      </c>
      <c r="I154" s="571" t="s">
        <v>48</v>
      </c>
      <c r="J154" s="574">
        <v>4</v>
      </c>
      <c r="K154" s="572">
        <v>0.4</v>
      </c>
      <c r="L154" s="688">
        <f>L142</f>
        <v>0.25102688149001756</v>
      </c>
      <c r="M154" s="716"/>
    </row>
    <row r="155" spans="1:13" ht="25.5">
      <c r="A155" s="576" t="s">
        <v>362</v>
      </c>
      <c r="B155" s="544" t="s">
        <v>47</v>
      </c>
      <c r="C155" s="577" t="s">
        <v>778</v>
      </c>
      <c r="D155" s="578" t="s">
        <v>779</v>
      </c>
      <c r="E155" s="568" t="s">
        <v>64</v>
      </c>
      <c r="F155" s="575" t="s">
        <v>780</v>
      </c>
      <c r="G155" s="570" t="s">
        <v>728</v>
      </c>
      <c r="H155" s="570" t="s">
        <v>337</v>
      </c>
      <c r="I155" s="571" t="s">
        <v>48</v>
      </c>
      <c r="J155" s="574">
        <v>10</v>
      </c>
      <c r="K155" s="572">
        <v>1</v>
      </c>
      <c r="L155" s="686" t="s">
        <v>751</v>
      </c>
      <c r="M155" s="716"/>
    </row>
    <row r="156" spans="1:13" ht="12.75">
      <c r="A156" s="576" t="s">
        <v>362</v>
      </c>
      <c r="B156" s="544" t="s">
        <v>47</v>
      </c>
      <c r="C156" s="577" t="s">
        <v>63</v>
      </c>
      <c r="D156" s="578" t="s">
        <v>750</v>
      </c>
      <c r="E156" s="568" t="s">
        <v>64</v>
      </c>
      <c r="F156" s="569" t="s">
        <v>68</v>
      </c>
      <c r="G156" s="570" t="s">
        <v>330</v>
      </c>
      <c r="H156" s="570" t="s">
        <v>337</v>
      </c>
      <c r="I156" s="571" t="s">
        <v>48</v>
      </c>
      <c r="J156" s="572" t="s">
        <v>751</v>
      </c>
      <c r="K156" s="572" t="s">
        <v>751</v>
      </c>
      <c r="L156" s="686" t="s">
        <v>751</v>
      </c>
      <c r="M156" s="716"/>
    </row>
    <row r="157" spans="1:13" ht="51">
      <c r="A157" s="576" t="s">
        <v>362</v>
      </c>
      <c r="B157" s="544" t="s">
        <v>47</v>
      </c>
      <c r="C157" s="577" t="s">
        <v>63</v>
      </c>
      <c r="D157" s="578" t="s">
        <v>753</v>
      </c>
      <c r="E157" s="568" t="s">
        <v>64</v>
      </c>
      <c r="F157" s="569" t="s">
        <v>754</v>
      </c>
      <c r="G157" s="570" t="s">
        <v>330</v>
      </c>
      <c r="H157" s="570" t="s">
        <v>337</v>
      </c>
      <c r="I157" s="571" t="s">
        <v>48</v>
      </c>
      <c r="J157" s="574">
        <v>46</v>
      </c>
      <c r="K157" s="572">
        <v>1</v>
      </c>
      <c r="L157" s="686" t="s">
        <v>751</v>
      </c>
      <c r="M157" s="716"/>
    </row>
    <row r="158" spans="1:13" ht="12.75">
      <c r="A158" s="576" t="s">
        <v>362</v>
      </c>
      <c r="B158" s="544" t="s">
        <v>47</v>
      </c>
      <c r="C158" s="577" t="s">
        <v>63</v>
      </c>
      <c r="D158" s="578" t="s">
        <v>67</v>
      </c>
      <c r="E158" s="568" t="s">
        <v>64</v>
      </c>
      <c r="F158" s="569" t="s">
        <v>68</v>
      </c>
      <c r="G158" s="570" t="s">
        <v>330</v>
      </c>
      <c r="H158" s="570" t="s">
        <v>337</v>
      </c>
      <c r="I158" s="571" t="s">
        <v>48</v>
      </c>
      <c r="J158" s="574">
        <v>25</v>
      </c>
      <c r="K158" s="572">
        <v>0.54</v>
      </c>
      <c r="L158" s="686" t="s">
        <v>751</v>
      </c>
      <c r="M158" s="716"/>
    </row>
    <row r="159" spans="1:13" ht="12.75">
      <c r="A159" s="576" t="s">
        <v>362</v>
      </c>
      <c r="B159" s="544" t="s">
        <v>47</v>
      </c>
      <c r="C159" s="577" t="s">
        <v>755</v>
      </c>
      <c r="D159" s="578" t="s">
        <v>756</v>
      </c>
      <c r="E159" s="568" t="s">
        <v>64</v>
      </c>
      <c r="F159" s="569" t="s">
        <v>68</v>
      </c>
      <c r="G159" s="570" t="s">
        <v>330</v>
      </c>
      <c r="H159" s="570" t="s">
        <v>337</v>
      </c>
      <c r="I159" s="571" t="s">
        <v>48</v>
      </c>
      <c r="J159" s="574">
        <v>25</v>
      </c>
      <c r="K159" s="572">
        <v>0.54</v>
      </c>
      <c r="L159" s="687">
        <v>0.028604947344663522</v>
      </c>
      <c r="M159" s="716"/>
    </row>
    <row r="160" spans="1:13" ht="12.75">
      <c r="A160" s="576" t="s">
        <v>362</v>
      </c>
      <c r="B160" s="544" t="s">
        <v>47</v>
      </c>
      <c r="C160" s="577" t="s">
        <v>755</v>
      </c>
      <c r="D160" s="578" t="s">
        <v>757</v>
      </c>
      <c r="E160" s="568" t="s">
        <v>64</v>
      </c>
      <c r="F160" s="569" t="s">
        <v>758</v>
      </c>
      <c r="G160" s="570" t="s">
        <v>330</v>
      </c>
      <c r="H160" s="570" t="s">
        <v>337</v>
      </c>
      <c r="I160" s="571" t="s">
        <v>48</v>
      </c>
      <c r="J160" s="572" t="s">
        <v>751</v>
      </c>
      <c r="K160" s="572" t="s">
        <v>751</v>
      </c>
      <c r="L160" s="688" t="s">
        <v>751</v>
      </c>
      <c r="M160" s="716"/>
    </row>
    <row r="161" spans="1:13" ht="12.75">
      <c r="A161" s="576" t="s">
        <v>362</v>
      </c>
      <c r="B161" s="544" t="s">
        <v>47</v>
      </c>
      <c r="C161" s="577" t="s">
        <v>755</v>
      </c>
      <c r="D161" s="578" t="s">
        <v>255</v>
      </c>
      <c r="E161" s="568" t="s">
        <v>64</v>
      </c>
      <c r="F161" s="569" t="s">
        <v>68</v>
      </c>
      <c r="G161" s="570" t="s">
        <v>330</v>
      </c>
      <c r="H161" s="570" t="s">
        <v>337</v>
      </c>
      <c r="I161" s="571" t="s">
        <v>48</v>
      </c>
      <c r="J161" s="574">
        <v>25</v>
      </c>
      <c r="K161" s="572">
        <v>0.54</v>
      </c>
      <c r="L161" s="687">
        <v>0.02042078003149689</v>
      </c>
      <c r="M161" s="716"/>
    </row>
    <row r="162" spans="1:13" ht="12.75">
      <c r="A162" s="576" t="s">
        <v>362</v>
      </c>
      <c r="B162" s="544" t="s">
        <v>47</v>
      </c>
      <c r="C162" s="577" t="s">
        <v>755</v>
      </c>
      <c r="D162" s="578" t="s">
        <v>759</v>
      </c>
      <c r="E162" s="568" t="s">
        <v>64</v>
      </c>
      <c r="F162" s="569" t="s">
        <v>68</v>
      </c>
      <c r="G162" s="570" t="s">
        <v>330</v>
      </c>
      <c r="H162" s="570" t="s">
        <v>337</v>
      </c>
      <c r="I162" s="571" t="s">
        <v>48</v>
      </c>
      <c r="J162" s="574">
        <v>25</v>
      </c>
      <c r="K162" s="572">
        <v>0.54</v>
      </c>
      <c r="L162" s="687">
        <v>0.0262865674894375</v>
      </c>
      <c r="M162" s="716"/>
    </row>
    <row r="163" spans="1:13" ht="12.75">
      <c r="A163" s="576" t="s">
        <v>362</v>
      </c>
      <c r="B163" s="544" t="s">
        <v>47</v>
      </c>
      <c r="C163" s="577" t="s">
        <v>755</v>
      </c>
      <c r="D163" s="578" t="s">
        <v>760</v>
      </c>
      <c r="E163" s="568" t="s">
        <v>64</v>
      </c>
      <c r="F163" s="569" t="s">
        <v>68</v>
      </c>
      <c r="G163" s="570" t="s">
        <v>330</v>
      </c>
      <c r="H163" s="570" t="s">
        <v>337</v>
      </c>
      <c r="I163" s="571" t="s">
        <v>48</v>
      </c>
      <c r="J163" s="574">
        <v>25</v>
      </c>
      <c r="K163" s="572">
        <v>0.54</v>
      </c>
      <c r="L163" s="687">
        <v>0.022644683169591225</v>
      </c>
      <c r="M163" s="716"/>
    </row>
    <row r="164" spans="1:13" ht="12.75">
      <c r="A164" s="576" t="s">
        <v>362</v>
      </c>
      <c r="B164" s="544" t="s">
        <v>47</v>
      </c>
      <c r="C164" s="577" t="s">
        <v>755</v>
      </c>
      <c r="D164" s="578" t="s">
        <v>761</v>
      </c>
      <c r="E164" s="568" t="s">
        <v>64</v>
      </c>
      <c r="F164" s="569" t="s">
        <v>68</v>
      </c>
      <c r="G164" s="570" t="s">
        <v>330</v>
      </c>
      <c r="H164" s="570" t="s">
        <v>337</v>
      </c>
      <c r="I164" s="571" t="s">
        <v>48</v>
      </c>
      <c r="J164" s="574">
        <v>25</v>
      </c>
      <c r="K164" s="572">
        <v>0.54</v>
      </c>
      <c r="L164" s="687">
        <v>0.04053955992061333</v>
      </c>
      <c r="M164" s="716"/>
    </row>
    <row r="165" spans="1:13" ht="12.75">
      <c r="A165" s="576" t="s">
        <v>362</v>
      </c>
      <c r="B165" s="544" t="s">
        <v>47</v>
      </c>
      <c r="C165" s="577" t="s">
        <v>755</v>
      </c>
      <c r="D165" s="578" t="s">
        <v>762</v>
      </c>
      <c r="E165" s="568" t="s">
        <v>64</v>
      </c>
      <c r="F165" s="575" t="s">
        <v>763</v>
      </c>
      <c r="G165" s="570" t="s">
        <v>330</v>
      </c>
      <c r="H165" s="570" t="s">
        <v>337</v>
      </c>
      <c r="I165" s="571" t="s">
        <v>48</v>
      </c>
      <c r="J165" s="572" t="s">
        <v>751</v>
      </c>
      <c r="K165" s="572" t="s">
        <v>751</v>
      </c>
      <c r="L165" s="688" t="s">
        <v>751</v>
      </c>
      <c r="M165" s="716"/>
    </row>
    <row r="166" spans="1:13" ht="12.75">
      <c r="A166" s="576" t="s">
        <v>362</v>
      </c>
      <c r="B166" s="544" t="s">
        <v>47</v>
      </c>
      <c r="C166" s="577" t="s">
        <v>755</v>
      </c>
      <c r="D166" s="578" t="s">
        <v>764</v>
      </c>
      <c r="E166" s="568" t="s">
        <v>64</v>
      </c>
      <c r="F166" s="569" t="s">
        <v>68</v>
      </c>
      <c r="G166" s="570" t="s">
        <v>330</v>
      </c>
      <c r="H166" s="570" t="s">
        <v>337</v>
      </c>
      <c r="I166" s="571" t="s">
        <v>48</v>
      </c>
      <c r="J166" s="574">
        <v>46</v>
      </c>
      <c r="K166" s="572">
        <v>1</v>
      </c>
      <c r="L166" s="687">
        <v>0.051873053036447535</v>
      </c>
      <c r="M166" s="716"/>
    </row>
    <row r="167" spans="1:13" ht="12.75">
      <c r="A167" s="576" t="s">
        <v>362</v>
      </c>
      <c r="B167" s="544" t="s">
        <v>47</v>
      </c>
      <c r="C167" s="577" t="s">
        <v>765</v>
      </c>
      <c r="D167" s="578" t="s">
        <v>766</v>
      </c>
      <c r="E167" s="568" t="s">
        <v>64</v>
      </c>
      <c r="F167" s="575" t="s">
        <v>763</v>
      </c>
      <c r="G167" s="570" t="s">
        <v>330</v>
      </c>
      <c r="H167" s="570" t="s">
        <v>337</v>
      </c>
      <c r="I167" s="571" t="s">
        <v>48</v>
      </c>
      <c r="J167" s="572" t="s">
        <v>751</v>
      </c>
      <c r="K167" s="572" t="s">
        <v>751</v>
      </c>
      <c r="L167" s="688" t="s">
        <v>751</v>
      </c>
      <c r="M167" s="716"/>
    </row>
    <row r="168" spans="1:13" ht="12.75">
      <c r="A168" s="576" t="s">
        <v>362</v>
      </c>
      <c r="B168" s="544" t="s">
        <v>47</v>
      </c>
      <c r="C168" s="577" t="s">
        <v>767</v>
      </c>
      <c r="D168" s="578" t="s">
        <v>768</v>
      </c>
      <c r="E168" s="568" t="s">
        <v>64</v>
      </c>
      <c r="F168" s="569" t="s">
        <v>68</v>
      </c>
      <c r="G168" s="570" t="s">
        <v>330</v>
      </c>
      <c r="H168" s="570" t="s">
        <v>337</v>
      </c>
      <c r="I168" s="571" t="s">
        <v>48</v>
      </c>
      <c r="J168" s="574">
        <v>25</v>
      </c>
      <c r="K168" s="572">
        <v>0.54</v>
      </c>
      <c r="L168" s="689" t="s">
        <v>751</v>
      </c>
      <c r="M168" s="716"/>
    </row>
    <row r="169" spans="1:13" ht="12.75">
      <c r="A169" s="576" t="s">
        <v>362</v>
      </c>
      <c r="B169" s="544" t="s">
        <v>47</v>
      </c>
      <c r="C169" s="577" t="s">
        <v>769</v>
      </c>
      <c r="D169" s="578" t="s">
        <v>770</v>
      </c>
      <c r="E169" s="568" t="s">
        <v>64</v>
      </c>
      <c r="F169" s="569" t="s">
        <v>68</v>
      </c>
      <c r="G169" s="570" t="s">
        <v>330</v>
      </c>
      <c r="H169" s="570" t="s">
        <v>337</v>
      </c>
      <c r="I169" s="571" t="s">
        <v>48</v>
      </c>
      <c r="J169" s="574">
        <v>25</v>
      </c>
      <c r="K169" s="572">
        <v>0.54</v>
      </c>
      <c r="L169" s="689" t="s">
        <v>751</v>
      </c>
      <c r="M169" s="716"/>
    </row>
    <row r="170" spans="1:13" ht="38.25">
      <c r="A170" s="576" t="s">
        <v>362</v>
      </c>
      <c r="B170" s="544" t="s">
        <v>47</v>
      </c>
      <c r="C170" s="577" t="s">
        <v>771</v>
      </c>
      <c r="D170" s="578" t="s">
        <v>772</v>
      </c>
      <c r="E170" s="568" t="s">
        <v>64</v>
      </c>
      <c r="F170" s="569" t="s">
        <v>773</v>
      </c>
      <c r="G170" s="570" t="s">
        <v>330</v>
      </c>
      <c r="H170" s="570" t="s">
        <v>337</v>
      </c>
      <c r="I170" s="571" t="s">
        <v>48</v>
      </c>
      <c r="J170" s="574">
        <v>25</v>
      </c>
      <c r="K170" s="572">
        <v>0.54</v>
      </c>
      <c r="L170" s="689">
        <v>0.28</v>
      </c>
      <c r="M170" s="716"/>
    </row>
    <row r="171" spans="1:13" ht="25.5">
      <c r="A171" s="576" t="s">
        <v>362</v>
      </c>
      <c r="B171" s="544" t="s">
        <v>47</v>
      </c>
      <c r="C171" s="577" t="s">
        <v>771</v>
      </c>
      <c r="D171" s="578" t="s">
        <v>774</v>
      </c>
      <c r="E171" s="568" t="s">
        <v>64</v>
      </c>
      <c r="F171" s="569" t="s">
        <v>775</v>
      </c>
      <c r="G171" s="570" t="s">
        <v>330</v>
      </c>
      <c r="H171" s="570" t="s">
        <v>337</v>
      </c>
      <c r="I171" s="571" t="s">
        <v>48</v>
      </c>
      <c r="J171" s="574">
        <v>25</v>
      </c>
      <c r="K171" s="572">
        <v>0.54</v>
      </c>
      <c r="L171" s="689">
        <v>0.28</v>
      </c>
      <c r="M171" s="716"/>
    </row>
    <row r="172" spans="1:13" ht="25.5">
      <c r="A172" s="576" t="s">
        <v>362</v>
      </c>
      <c r="B172" s="544" t="s">
        <v>47</v>
      </c>
      <c r="C172" s="577" t="s">
        <v>771</v>
      </c>
      <c r="D172" s="578" t="s">
        <v>776</v>
      </c>
      <c r="E172" s="568" t="s">
        <v>64</v>
      </c>
      <c r="F172" s="569" t="s">
        <v>775</v>
      </c>
      <c r="G172" s="570" t="s">
        <v>330</v>
      </c>
      <c r="H172" s="570" t="s">
        <v>337</v>
      </c>
      <c r="I172" s="571" t="s">
        <v>48</v>
      </c>
      <c r="J172" s="574">
        <v>25</v>
      </c>
      <c r="K172" s="572">
        <v>0.54</v>
      </c>
      <c r="L172" s="689">
        <v>0.28</v>
      </c>
      <c r="M172" s="716"/>
    </row>
    <row r="173" spans="1:13" ht="12.75">
      <c r="A173" s="576" t="s">
        <v>362</v>
      </c>
      <c r="B173" s="544" t="s">
        <v>47</v>
      </c>
      <c r="C173" s="577" t="s">
        <v>175</v>
      </c>
      <c r="D173" s="578" t="s">
        <v>777</v>
      </c>
      <c r="E173" s="568" t="s">
        <v>64</v>
      </c>
      <c r="F173" s="569" t="s">
        <v>68</v>
      </c>
      <c r="G173" s="570" t="s">
        <v>330</v>
      </c>
      <c r="H173" s="570" t="s">
        <v>337</v>
      </c>
      <c r="I173" s="571" t="s">
        <v>48</v>
      </c>
      <c r="J173" s="574">
        <v>25</v>
      </c>
      <c r="K173" s="572">
        <v>0.54</v>
      </c>
      <c r="L173" s="688">
        <f>L161</f>
        <v>0.02042078003149689</v>
      </c>
      <c r="M173" s="716"/>
    </row>
    <row r="174" spans="1:13" ht="25.5">
      <c r="A174" s="576" t="s">
        <v>362</v>
      </c>
      <c r="B174" s="544" t="s">
        <v>47</v>
      </c>
      <c r="C174" s="577" t="s">
        <v>778</v>
      </c>
      <c r="D174" s="578" t="s">
        <v>779</v>
      </c>
      <c r="E174" s="568" t="s">
        <v>64</v>
      </c>
      <c r="F174" s="575" t="s">
        <v>780</v>
      </c>
      <c r="G174" s="570" t="s">
        <v>330</v>
      </c>
      <c r="H174" s="570" t="s">
        <v>337</v>
      </c>
      <c r="I174" s="571" t="s">
        <v>48</v>
      </c>
      <c r="J174" s="574">
        <v>46</v>
      </c>
      <c r="K174" s="572">
        <v>1</v>
      </c>
      <c r="L174" s="686" t="s">
        <v>751</v>
      </c>
      <c r="M174" s="716"/>
    </row>
    <row r="175" spans="1:13" ht="12.75">
      <c r="A175" s="576" t="s">
        <v>362</v>
      </c>
      <c r="B175" s="544" t="s">
        <v>414</v>
      </c>
      <c r="C175" s="577" t="s">
        <v>63</v>
      </c>
      <c r="D175" s="578" t="s">
        <v>750</v>
      </c>
      <c r="E175" s="568" t="s">
        <v>64</v>
      </c>
      <c r="F175" s="569" t="s">
        <v>68</v>
      </c>
      <c r="G175" s="570" t="s">
        <v>330</v>
      </c>
      <c r="H175" s="570" t="s">
        <v>314</v>
      </c>
      <c r="I175" s="571" t="s">
        <v>48</v>
      </c>
      <c r="J175" s="572" t="s">
        <v>751</v>
      </c>
      <c r="K175" s="572" t="s">
        <v>751</v>
      </c>
      <c r="L175" s="690" t="s">
        <v>751</v>
      </c>
      <c r="M175" s="716"/>
    </row>
    <row r="176" spans="1:13" ht="51">
      <c r="A176" s="576" t="s">
        <v>362</v>
      </c>
      <c r="B176" s="544" t="s">
        <v>414</v>
      </c>
      <c r="C176" s="577" t="s">
        <v>63</v>
      </c>
      <c r="D176" s="578" t="s">
        <v>753</v>
      </c>
      <c r="E176" s="568" t="s">
        <v>64</v>
      </c>
      <c r="F176" s="569" t="s">
        <v>754</v>
      </c>
      <c r="G176" s="570" t="s">
        <v>330</v>
      </c>
      <c r="H176" s="570" t="s">
        <v>314</v>
      </c>
      <c r="I176" s="571" t="s">
        <v>48</v>
      </c>
      <c r="J176" s="574">
        <v>3</v>
      </c>
      <c r="K176" s="572">
        <v>1</v>
      </c>
      <c r="L176" s="690" t="s">
        <v>751</v>
      </c>
      <c r="M176" s="716"/>
    </row>
    <row r="177" spans="1:13" ht="12.75">
      <c r="A177" s="576" t="s">
        <v>362</v>
      </c>
      <c r="B177" s="544" t="s">
        <v>414</v>
      </c>
      <c r="C177" s="577" t="s">
        <v>63</v>
      </c>
      <c r="D177" s="578" t="s">
        <v>67</v>
      </c>
      <c r="E177" s="568" t="s">
        <v>64</v>
      </c>
      <c r="F177" s="569" t="s">
        <v>68</v>
      </c>
      <c r="G177" s="570" t="s">
        <v>330</v>
      </c>
      <c r="H177" s="570" t="s">
        <v>314</v>
      </c>
      <c r="I177" s="571" t="s">
        <v>48</v>
      </c>
      <c r="J177" s="574">
        <v>3</v>
      </c>
      <c r="K177" s="572">
        <v>1</v>
      </c>
      <c r="L177" s="690" t="s">
        <v>751</v>
      </c>
      <c r="M177" s="716"/>
    </row>
    <row r="178" spans="1:13" ht="12.75">
      <c r="A178" s="576" t="s">
        <v>362</v>
      </c>
      <c r="B178" s="544" t="s">
        <v>414</v>
      </c>
      <c r="C178" s="577" t="s">
        <v>755</v>
      </c>
      <c r="D178" s="578" t="s">
        <v>756</v>
      </c>
      <c r="E178" s="568" t="s">
        <v>64</v>
      </c>
      <c r="F178" s="569" t="s">
        <v>68</v>
      </c>
      <c r="G178" s="570" t="s">
        <v>330</v>
      </c>
      <c r="H178" s="570" t="s">
        <v>314</v>
      </c>
      <c r="I178" s="571" t="s">
        <v>48</v>
      </c>
      <c r="J178" s="574">
        <v>3</v>
      </c>
      <c r="K178" s="572">
        <v>1</v>
      </c>
      <c r="L178" s="690" t="s">
        <v>751</v>
      </c>
      <c r="M178" s="716"/>
    </row>
    <row r="179" spans="1:13" ht="12.75">
      <c r="A179" s="576" t="s">
        <v>362</v>
      </c>
      <c r="B179" s="544" t="s">
        <v>414</v>
      </c>
      <c r="C179" s="577" t="s">
        <v>755</v>
      </c>
      <c r="D179" s="578" t="s">
        <v>757</v>
      </c>
      <c r="E179" s="568" t="s">
        <v>64</v>
      </c>
      <c r="F179" s="569" t="s">
        <v>758</v>
      </c>
      <c r="G179" s="570" t="s">
        <v>330</v>
      </c>
      <c r="H179" s="570" t="s">
        <v>314</v>
      </c>
      <c r="I179" s="571" t="s">
        <v>48</v>
      </c>
      <c r="J179" s="572" t="s">
        <v>751</v>
      </c>
      <c r="K179" s="572" t="s">
        <v>751</v>
      </c>
      <c r="L179" s="690" t="s">
        <v>751</v>
      </c>
      <c r="M179" s="716"/>
    </row>
    <row r="180" spans="1:13" ht="12.75">
      <c r="A180" s="576" t="s">
        <v>362</v>
      </c>
      <c r="B180" s="544" t="s">
        <v>414</v>
      </c>
      <c r="C180" s="577" t="s">
        <v>755</v>
      </c>
      <c r="D180" s="578" t="s">
        <v>255</v>
      </c>
      <c r="E180" s="568" t="s">
        <v>64</v>
      </c>
      <c r="F180" s="569" t="s">
        <v>68</v>
      </c>
      <c r="G180" s="570" t="s">
        <v>330</v>
      </c>
      <c r="H180" s="570" t="s">
        <v>314</v>
      </c>
      <c r="I180" s="571" t="s">
        <v>48</v>
      </c>
      <c r="J180" s="574">
        <v>3</v>
      </c>
      <c r="K180" s="572">
        <v>1</v>
      </c>
      <c r="L180" s="690" t="s">
        <v>751</v>
      </c>
      <c r="M180" s="716"/>
    </row>
    <row r="181" spans="1:13" ht="12.75">
      <c r="A181" s="576" t="s">
        <v>362</v>
      </c>
      <c r="B181" s="544" t="s">
        <v>414</v>
      </c>
      <c r="C181" s="577" t="s">
        <v>755</v>
      </c>
      <c r="D181" s="578" t="s">
        <v>759</v>
      </c>
      <c r="E181" s="568" t="s">
        <v>64</v>
      </c>
      <c r="F181" s="569" t="s">
        <v>68</v>
      </c>
      <c r="G181" s="570" t="s">
        <v>330</v>
      </c>
      <c r="H181" s="570" t="s">
        <v>314</v>
      </c>
      <c r="I181" s="571" t="s">
        <v>48</v>
      </c>
      <c r="J181" s="574">
        <v>3</v>
      </c>
      <c r="K181" s="572">
        <v>1</v>
      </c>
      <c r="L181" s="690" t="s">
        <v>751</v>
      </c>
      <c r="M181" s="716"/>
    </row>
    <row r="182" spans="1:13" ht="12.75">
      <c r="A182" s="576" t="s">
        <v>362</v>
      </c>
      <c r="B182" s="544" t="s">
        <v>414</v>
      </c>
      <c r="C182" s="577" t="s">
        <v>755</v>
      </c>
      <c r="D182" s="578" t="s">
        <v>760</v>
      </c>
      <c r="E182" s="568" t="s">
        <v>64</v>
      </c>
      <c r="F182" s="569" t="s">
        <v>68</v>
      </c>
      <c r="G182" s="570" t="s">
        <v>330</v>
      </c>
      <c r="H182" s="570" t="s">
        <v>314</v>
      </c>
      <c r="I182" s="571" t="s">
        <v>48</v>
      </c>
      <c r="J182" s="574">
        <v>3</v>
      </c>
      <c r="K182" s="572">
        <v>1</v>
      </c>
      <c r="L182" s="690" t="s">
        <v>751</v>
      </c>
      <c r="M182" s="716"/>
    </row>
    <row r="183" spans="1:13" ht="12.75">
      <c r="A183" s="576" t="s">
        <v>362</v>
      </c>
      <c r="B183" s="544" t="s">
        <v>414</v>
      </c>
      <c r="C183" s="577" t="s">
        <v>755</v>
      </c>
      <c r="D183" s="578" t="s">
        <v>761</v>
      </c>
      <c r="E183" s="568" t="s">
        <v>64</v>
      </c>
      <c r="F183" s="569" t="s">
        <v>68</v>
      </c>
      <c r="G183" s="570" t="s">
        <v>330</v>
      </c>
      <c r="H183" s="570" t="s">
        <v>314</v>
      </c>
      <c r="I183" s="571" t="s">
        <v>48</v>
      </c>
      <c r="J183" s="574">
        <v>3</v>
      </c>
      <c r="K183" s="572">
        <v>1</v>
      </c>
      <c r="L183" s="690" t="s">
        <v>751</v>
      </c>
      <c r="M183" s="716"/>
    </row>
    <row r="184" spans="1:13" ht="12.75">
      <c r="A184" s="576" t="s">
        <v>362</v>
      </c>
      <c r="B184" s="544" t="s">
        <v>414</v>
      </c>
      <c r="C184" s="577" t="s">
        <v>755</v>
      </c>
      <c r="D184" s="578" t="s">
        <v>762</v>
      </c>
      <c r="E184" s="568" t="s">
        <v>64</v>
      </c>
      <c r="F184" s="575" t="s">
        <v>763</v>
      </c>
      <c r="G184" s="570" t="s">
        <v>330</v>
      </c>
      <c r="H184" s="570" t="s">
        <v>314</v>
      </c>
      <c r="I184" s="571" t="s">
        <v>48</v>
      </c>
      <c r="J184" s="572" t="s">
        <v>751</v>
      </c>
      <c r="K184" s="572" t="s">
        <v>751</v>
      </c>
      <c r="L184" s="690" t="s">
        <v>751</v>
      </c>
      <c r="M184" s="716"/>
    </row>
    <row r="185" spans="1:13" ht="12.75">
      <c r="A185" s="576" t="s">
        <v>362</v>
      </c>
      <c r="B185" s="544" t="s">
        <v>414</v>
      </c>
      <c r="C185" s="577" t="s">
        <v>755</v>
      </c>
      <c r="D185" s="578" t="s">
        <v>764</v>
      </c>
      <c r="E185" s="568" t="s">
        <v>64</v>
      </c>
      <c r="F185" s="575" t="s">
        <v>781</v>
      </c>
      <c r="G185" s="570" t="s">
        <v>330</v>
      </c>
      <c r="H185" s="570" t="s">
        <v>314</v>
      </c>
      <c r="I185" s="571" t="s">
        <v>48</v>
      </c>
      <c r="J185" s="574">
        <v>3</v>
      </c>
      <c r="K185" s="572">
        <v>1</v>
      </c>
      <c r="L185" s="690" t="s">
        <v>751</v>
      </c>
      <c r="M185" s="716"/>
    </row>
    <row r="186" spans="1:13" ht="12.75">
      <c r="A186" s="576" t="s">
        <v>362</v>
      </c>
      <c r="B186" s="544" t="s">
        <v>414</v>
      </c>
      <c r="C186" s="577" t="s">
        <v>765</v>
      </c>
      <c r="D186" s="578" t="s">
        <v>766</v>
      </c>
      <c r="E186" s="568" t="s">
        <v>64</v>
      </c>
      <c r="F186" s="575" t="s">
        <v>763</v>
      </c>
      <c r="G186" s="570" t="s">
        <v>330</v>
      </c>
      <c r="H186" s="570" t="s">
        <v>314</v>
      </c>
      <c r="I186" s="571" t="s">
        <v>48</v>
      </c>
      <c r="J186" s="572" t="s">
        <v>751</v>
      </c>
      <c r="K186" s="572" t="s">
        <v>751</v>
      </c>
      <c r="L186" s="690" t="s">
        <v>751</v>
      </c>
      <c r="M186" s="716"/>
    </row>
    <row r="187" spans="1:13" ht="12.75">
      <c r="A187" s="576" t="s">
        <v>362</v>
      </c>
      <c r="B187" s="544" t="s">
        <v>414</v>
      </c>
      <c r="C187" s="577" t="s">
        <v>767</v>
      </c>
      <c r="D187" s="578" t="s">
        <v>768</v>
      </c>
      <c r="E187" s="568" t="s">
        <v>64</v>
      </c>
      <c r="F187" s="569" t="s">
        <v>68</v>
      </c>
      <c r="G187" s="570" t="s">
        <v>330</v>
      </c>
      <c r="H187" s="570" t="s">
        <v>314</v>
      </c>
      <c r="I187" s="571" t="s">
        <v>48</v>
      </c>
      <c r="J187" s="574">
        <v>3</v>
      </c>
      <c r="K187" s="572">
        <v>1</v>
      </c>
      <c r="L187" s="690" t="s">
        <v>751</v>
      </c>
      <c r="M187" s="716"/>
    </row>
    <row r="188" spans="1:13" ht="12.75">
      <c r="A188" s="576" t="s">
        <v>362</v>
      </c>
      <c r="B188" s="544" t="s">
        <v>414</v>
      </c>
      <c r="C188" s="577" t="s">
        <v>769</v>
      </c>
      <c r="D188" s="578" t="s">
        <v>770</v>
      </c>
      <c r="E188" s="568" t="s">
        <v>64</v>
      </c>
      <c r="F188" s="569" t="s">
        <v>68</v>
      </c>
      <c r="G188" s="570" t="s">
        <v>330</v>
      </c>
      <c r="H188" s="570" t="s">
        <v>314</v>
      </c>
      <c r="I188" s="571" t="s">
        <v>48</v>
      </c>
      <c r="J188" s="574">
        <v>3</v>
      </c>
      <c r="K188" s="572">
        <v>1</v>
      </c>
      <c r="L188" s="690" t="s">
        <v>751</v>
      </c>
      <c r="M188" s="716"/>
    </row>
    <row r="189" spans="1:13" ht="38.25">
      <c r="A189" s="576" t="s">
        <v>362</v>
      </c>
      <c r="B189" s="544" t="s">
        <v>414</v>
      </c>
      <c r="C189" s="577" t="s">
        <v>771</v>
      </c>
      <c r="D189" s="578" t="s">
        <v>772</v>
      </c>
      <c r="E189" s="568" t="s">
        <v>64</v>
      </c>
      <c r="F189" s="569" t="s">
        <v>773</v>
      </c>
      <c r="G189" s="570" t="s">
        <v>330</v>
      </c>
      <c r="H189" s="570" t="s">
        <v>314</v>
      </c>
      <c r="I189" s="571" t="s">
        <v>48</v>
      </c>
      <c r="J189" s="574">
        <v>3</v>
      </c>
      <c r="K189" s="572">
        <v>1</v>
      </c>
      <c r="L189" s="690" t="s">
        <v>751</v>
      </c>
      <c r="M189" s="716"/>
    </row>
    <row r="190" spans="1:13" ht="25.5">
      <c r="A190" s="576" t="s">
        <v>362</v>
      </c>
      <c r="B190" s="544" t="s">
        <v>414</v>
      </c>
      <c r="C190" s="577" t="s">
        <v>771</v>
      </c>
      <c r="D190" s="578" t="s">
        <v>774</v>
      </c>
      <c r="E190" s="568" t="s">
        <v>64</v>
      </c>
      <c r="F190" s="569" t="s">
        <v>775</v>
      </c>
      <c r="G190" s="570" t="s">
        <v>330</v>
      </c>
      <c r="H190" s="570" t="s">
        <v>314</v>
      </c>
      <c r="I190" s="571" t="s">
        <v>48</v>
      </c>
      <c r="J190" s="574">
        <v>3</v>
      </c>
      <c r="K190" s="572">
        <v>1</v>
      </c>
      <c r="L190" s="690" t="s">
        <v>751</v>
      </c>
      <c r="M190" s="716"/>
    </row>
    <row r="191" spans="1:13" ht="25.5">
      <c r="A191" s="576" t="s">
        <v>362</v>
      </c>
      <c r="B191" s="544" t="s">
        <v>414</v>
      </c>
      <c r="C191" s="577" t="s">
        <v>771</v>
      </c>
      <c r="D191" s="578" t="s">
        <v>776</v>
      </c>
      <c r="E191" s="568" t="s">
        <v>64</v>
      </c>
      <c r="F191" s="569" t="s">
        <v>775</v>
      </c>
      <c r="G191" s="570" t="s">
        <v>330</v>
      </c>
      <c r="H191" s="570" t="s">
        <v>314</v>
      </c>
      <c r="I191" s="571" t="s">
        <v>48</v>
      </c>
      <c r="J191" s="574">
        <v>3</v>
      </c>
      <c r="K191" s="572">
        <v>1</v>
      </c>
      <c r="L191" s="690" t="s">
        <v>751</v>
      </c>
      <c r="M191" s="716"/>
    </row>
    <row r="192" spans="1:13" ht="12.75">
      <c r="A192" s="576" t="s">
        <v>362</v>
      </c>
      <c r="B192" s="544" t="s">
        <v>414</v>
      </c>
      <c r="C192" s="577" t="s">
        <v>175</v>
      </c>
      <c r="D192" s="578" t="s">
        <v>777</v>
      </c>
      <c r="E192" s="568" t="s">
        <v>64</v>
      </c>
      <c r="F192" s="569" t="s">
        <v>68</v>
      </c>
      <c r="G192" s="570" t="s">
        <v>330</v>
      </c>
      <c r="H192" s="570" t="s">
        <v>314</v>
      </c>
      <c r="I192" s="571" t="s">
        <v>48</v>
      </c>
      <c r="J192" s="574">
        <v>3</v>
      </c>
      <c r="K192" s="572">
        <v>1</v>
      </c>
      <c r="L192" s="690" t="s">
        <v>751</v>
      </c>
      <c r="M192" s="716"/>
    </row>
    <row r="193" spans="1:13" ht="25.5">
      <c r="A193" s="576" t="s">
        <v>362</v>
      </c>
      <c r="B193" s="544" t="s">
        <v>414</v>
      </c>
      <c r="C193" s="577" t="s">
        <v>778</v>
      </c>
      <c r="D193" s="578" t="s">
        <v>779</v>
      </c>
      <c r="E193" s="568" t="s">
        <v>64</v>
      </c>
      <c r="F193" s="575" t="s">
        <v>780</v>
      </c>
      <c r="G193" s="570" t="s">
        <v>330</v>
      </c>
      <c r="H193" s="570" t="s">
        <v>314</v>
      </c>
      <c r="I193" s="571" t="s">
        <v>48</v>
      </c>
      <c r="J193" s="574">
        <v>3</v>
      </c>
      <c r="K193" s="572">
        <v>1</v>
      </c>
      <c r="L193" s="690" t="s">
        <v>751</v>
      </c>
      <c r="M193" s="716"/>
    </row>
    <row r="194" spans="1:13" ht="12.75">
      <c r="A194" s="576" t="s">
        <v>362</v>
      </c>
      <c r="B194" s="544" t="s">
        <v>47</v>
      </c>
      <c r="C194" s="577" t="s">
        <v>63</v>
      </c>
      <c r="D194" s="578" t="s">
        <v>750</v>
      </c>
      <c r="E194" s="568" t="s">
        <v>64</v>
      </c>
      <c r="F194" s="569" t="s">
        <v>68</v>
      </c>
      <c r="G194" s="570" t="s">
        <v>728</v>
      </c>
      <c r="H194" s="570" t="s">
        <v>314</v>
      </c>
      <c r="I194" s="571" t="s">
        <v>48</v>
      </c>
      <c r="J194" s="572" t="s">
        <v>751</v>
      </c>
      <c r="K194" s="572" t="s">
        <v>751</v>
      </c>
      <c r="L194" s="690" t="s">
        <v>751</v>
      </c>
      <c r="M194" s="716"/>
    </row>
    <row r="195" spans="1:13" ht="51">
      <c r="A195" s="576" t="s">
        <v>362</v>
      </c>
      <c r="B195" s="544" t="s">
        <v>47</v>
      </c>
      <c r="C195" s="577" t="s">
        <v>63</v>
      </c>
      <c r="D195" s="578" t="s">
        <v>753</v>
      </c>
      <c r="E195" s="568" t="s">
        <v>64</v>
      </c>
      <c r="F195" s="569" t="s">
        <v>754</v>
      </c>
      <c r="G195" s="570" t="s">
        <v>728</v>
      </c>
      <c r="H195" s="570" t="s">
        <v>314</v>
      </c>
      <c r="I195" s="571" t="s">
        <v>48</v>
      </c>
      <c r="J195" s="574">
        <v>1</v>
      </c>
      <c r="K195" s="572">
        <v>1</v>
      </c>
      <c r="L195" s="690" t="s">
        <v>751</v>
      </c>
      <c r="M195" s="716"/>
    </row>
    <row r="196" spans="1:13" ht="12.75">
      <c r="A196" s="576" t="s">
        <v>362</v>
      </c>
      <c r="B196" s="544" t="s">
        <v>47</v>
      </c>
      <c r="C196" s="577" t="s">
        <v>63</v>
      </c>
      <c r="D196" s="578" t="s">
        <v>67</v>
      </c>
      <c r="E196" s="568" t="s">
        <v>64</v>
      </c>
      <c r="F196" s="569" t="s">
        <v>68</v>
      </c>
      <c r="G196" s="570" t="s">
        <v>728</v>
      </c>
      <c r="H196" s="570" t="s">
        <v>314</v>
      </c>
      <c r="I196" s="571" t="s">
        <v>48</v>
      </c>
      <c r="J196" s="574">
        <v>1</v>
      </c>
      <c r="K196" s="572">
        <v>1</v>
      </c>
      <c r="L196" s="690" t="s">
        <v>751</v>
      </c>
      <c r="M196" s="716"/>
    </row>
    <row r="197" spans="1:13" ht="12.75">
      <c r="A197" s="576" t="s">
        <v>362</v>
      </c>
      <c r="B197" s="544" t="s">
        <v>47</v>
      </c>
      <c r="C197" s="577" t="s">
        <v>755</v>
      </c>
      <c r="D197" s="578" t="s">
        <v>756</v>
      </c>
      <c r="E197" s="568" t="s">
        <v>64</v>
      </c>
      <c r="F197" s="569" t="s">
        <v>68</v>
      </c>
      <c r="G197" s="570" t="s">
        <v>728</v>
      </c>
      <c r="H197" s="570" t="s">
        <v>314</v>
      </c>
      <c r="I197" s="571" t="s">
        <v>48</v>
      </c>
      <c r="J197" s="574">
        <v>1</v>
      </c>
      <c r="K197" s="572">
        <v>1</v>
      </c>
      <c r="L197" s="690" t="s">
        <v>751</v>
      </c>
      <c r="M197" s="716"/>
    </row>
    <row r="198" spans="1:13" ht="12.75">
      <c r="A198" s="576" t="s">
        <v>362</v>
      </c>
      <c r="B198" s="544" t="s">
        <v>47</v>
      </c>
      <c r="C198" s="577" t="s">
        <v>755</v>
      </c>
      <c r="D198" s="578" t="s">
        <v>757</v>
      </c>
      <c r="E198" s="568" t="s">
        <v>64</v>
      </c>
      <c r="F198" s="569" t="s">
        <v>758</v>
      </c>
      <c r="G198" s="570" t="s">
        <v>728</v>
      </c>
      <c r="H198" s="570" t="s">
        <v>314</v>
      </c>
      <c r="I198" s="571" t="s">
        <v>48</v>
      </c>
      <c r="J198" s="572" t="s">
        <v>751</v>
      </c>
      <c r="K198" s="572" t="s">
        <v>751</v>
      </c>
      <c r="L198" s="690" t="s">
        <v>751</v>
      </c>
      <c r="M198" s="716"/>
    </row>
    <row r="199" spans="1:13" ht="12.75">
      <c r="A199" s="576" t="s">
        <v>362</v>
      </c>
      <c r="B199" s="544" t="s">
        <v>47</v>
      </c>
      <c r="C199" s="577" t="s">
        <v>755</v>
      </c>
      <c r="D199" s="578" t="s">
        <v>255</v>
      </c>
      <c r="E199" s="568" t="s">
        <v>64</v>
      </c>
      <c r="F199" s="569" t="s">
        <v>68</v>
      </c>
      <c r="G199" s="570" t="s">
        <v>728</v>
      </c>
      <c r="H199" s="570" t="s">
        <v>314</v>
      </c>
      <c r="I199" s="571" t="s">
        <v>48</v>
      </c>
      <c r="J199" s="574">
        <v>1</v>
      </c>
      <c r="K199" s="572">
        <v>1</v>
      </c>
      <c r="L199" s="690" t="s">
        <v>751</v>
      </c>
      <c r="M199" s="716"/>
    </row>
    <row r="200" spans="1:13" ht="12.75">
      <c r="A200" s="576" t="s">
        <v>362</v>
      </c>
      <c r="B200" s="544" t="s">
        <v>47</v>
      </c>
      <c r="C200" s="577" t="s">
        <v>755</v>
      </c>
      <c r="D200" s="578" t="s">
        <v>759</v>
      </c>
      <c r="E200" s="568" t="s">
        <v>64</v>
      </c>
      <c r="F200" s="569" t="s">
        <v>68</v>
      </c>
      <c r="G200" s="570" t="s">
        <v>728</v>
      </c>
      <c r="H200" s="570" t="s">
        <v>314</v>
      </c>
      <c r="I200" s="571" t="s">
        <v>48</v>
      </c>
      <c r="J200" s="574">
        <v>1</v>
      </c>
      <c r="K200" s="572">
        <v>1</v>
      </c>
      <c r="L200" s="690" t="s">
        <v>751</v>
      </c>
      <c r="M200" s="716"/>
    </row>
    <row r="201" spans="1:13" ht="12.75">
      <c r="A201" s="576" t="s">
        <v>362</v>
      </c>
      <c r="B201" s="544" t="s">
        <v>47</v>
      </c>
      <c r="C201" s="577" t="s">
        <v>755</v>
      </c>
      <c r="D201" s="578" t="s">
        <v>760</v>
      </c>
      <c r="E201" s="568" t="s">
        <v>64</v>
      </c>
      <c r="F201" s="569" t="s">
        <v>68</v>
      </c>
      <c r="G201" s="570" t="s">
        <v>728</v>
      </c>
      <c r="H201" s="570" t="s">
        <v>314</v>
      </c>
      <c r="I201" s="571" t="s">
        <v>48</v>
      </c>
      <c r="J201" s="574">
        <v>1</v>
      </c>
      <c r="K201" s="572">
        <v>1</v>
      </c>
      <c r="L201" s="690" t="s">
        <v>751</v>
      </c>
      <c r="M201" s="716"/>
    </row>
    <row r="202" spans="1:13" ht="12.75">
      <c r="A202" s="576" t="s">
        <v>362</v>
      </c>
      <c r="B202" s="544" t="s">
        <v>47</v>
      </c>
      <c r="C202" s="577" t="s">
        <v>755</v>
      </c>
      <c r="D202" s="578" t="s">
        <v>761</v>
      </c>
      <c r="E202" s="568" t="s">
        <v>64</v>
      </c>
      <c r="F202" s="569" t="s">
        <v>68</v>
      </c>
      <c r="G202" s="570" t="s">
        <v>728</v>
      </c>
      <c r="H202" s="570" t="s">
        <v>314</v>
      </c>
      <c r="I202" s="571" t="s">
        <v>48</v>
      </c>
      <c r="J202" s="574">
        <v>1</v>
      </c>
      <c r="K202" s="572">
        <v>1</v>
      </c>
      <c r="L202" s="690" t="s">
        <v>751</v>
      </c>
      <c r="M202" s="716"/>
    </row>
    <row r="203" spans="1:13" ht="12.75">
      <c r="A203" s="576" t="s">
        <v>362</v>
      </c>
      <c r="B203" s="544" t="s">
        <v>47</v>
      </c>
      <c r="C203" s="577" t="s">
        <v>755</v>
      </c>
      <c r="D203" s="578" t="s">
        <v>762</v>
      </c>
      <c r="E203" s="568" t="s">
        <v>64</v>
      </c>
      <c r="F203" s="575" t="s">
        <v>763</v>
      </c>
      <c r="G203" s="570" t="s">
        <v>728</v>
      </c>
      <c r="H203" s="570" t="s">
        <v>314</v>
      </c>
      <c r="I203" s="571" t="s">
        <v>48</v>
      </c>
      <c r="J203" s="572" t="s">
        <v>751</v>
      </c>
      <c r="K203" s="572" t="s">
        <v>751</v>
      </c>
      <c r="L203" s="690" t="s">
        <v>751</v>
      </c>
      <c r="M203" s="716"/>
    </row>
    <row r="204" spans="1:13" ht="12.75">
      <c r="A204" s="576" t="s">
        <v>362</v>
      </c>
      <c r="B204" s="544" t="s">
        <v>47</v>
      </c>
      <c r="C204" s="577" t="s">
        <v>755</v>
      </c>
      <c r="D204" s="578" t="s">
        <v>764</v>
      </c>
      <c r="E204" s="568" t="s">
        <v>64</v>
      </c>
      <c r="F204" s="569" t="s">
        <v>68</v>
      </c>
      <c r="G204" s="570" t="s">
        <v>728</v>
      </c>
      <c r="H204" s="570" t="s">
        <v>314</v>
      </c>
      <c r="I204" s="571" t="s">
        <v>48</v>
      </c>
      <c r="J204" s="574">
        <v>1</v>
      </c>
      <c r="K204" s="572">
        <v>1</v>
      </c>
      <c r="L204" s="690" t="s">
        <v>751</v>
      </c>
      <c r="M204" s="716"/>
    </row>
    <row r="205" spans="1:13" ht="12.75">
      <c r="A205" s="576" t="s">
        <v>362</v>
      </c>
      <c r="B205" s="544" t="s">
        <v>47</v>
      </c>
      <c r="C205" s="577" t="s">
        <v>765</v>
      </c>
      <c r="D205" s="578" t="s">
        <v>766</v>
      </c>
      <c r="E205" s="568" t="s">
        <v>64</v>
      </c>
      <c r="F205" s="575" t="s">
        <v>763</v>
      </c>
      <c r="G205" s="570" t="s">
        <v>728</v>
      </c>
      <c r="H205" s="570" t="s">
        <v>314</v>
      </c>
      <c r="I205" s="571" t="s">
        <v>48</v>
      </c>
      <c r="J205" s="572" t="s">
        <v>751</v>
      </c>
      <c r="K205" s="572" t="s">
        <v>751</v>
      </c>
      <c r="L205" s="690" t="s">
        <v>751</v>
      </c>
      <c r="M205" s="716"/>
    </row>
    <row r="206" spans="1:13" ht="12.75">
      <c r="A206" s="576" t="s">
        <v>362</v>
      </c>
      <c r="B206" s="544" t="s">
        <v>47</v>
      </c>
      <c r="C206" s="577" t="s">
        <v>767</v>
      </c>
      <c r="D206" s="578" t="s">
        <v>768</v>
      </c>
      <c r="E206" s="568" t="s">
        <v>64</v>
      </c>
      <c r="F206" s="569" t="s">
        <v>68</v>
      </c>
      <c r="G206" s="570" t="s">
        <v>728</v>
      </c>
      <c r="H206" s="570" t="s">
        <v>314</v>
      </c>
      <c r="I206" s="571" t="s">
        <v>48</v>
      </c>
      <c r="J206" s="574">
        <v>1</v>
      </c>
      <c r="K206" s="572">
        <v>1</v>
      </c>
      <c r="L206" s="690" t="s">
        <v>751</v>
      </c>
      <c r="M206" s="716"/>
    </row>
    <row r="207" spans="1:13" ht="12.75">
      <c r="A207" s="576" t="s">
        <v>362</v>
      </c>
      <c r="B207" s="544" t="s">
        <v>47</v>
      </c>
      <c r="C207" s="577" t="s">
        <v>769</v>
      </c>
      <c r="D207" s="578" t="s">
        <v>770</v>
      </c>
      <c r="E207" s="568" t="s">
        <v>64</v>
      </c>
      <c r="F207" s="569" t="s">
        <v>68</v>
      </c>
      <c r="G207" s="570" t="s">
        <v>728</v>
      </c>
      <c r="H207" s="570" t="s">
        <v>314</v>
      </c>
      <c r="I207" s="571" t="s">
        <v>48</v>
      </c>
      <c r="J207" s="574">
        <v>1</v>
      </c>
      <c r="K207" s="572">
        <v>1</v>
      </c>
      <c r="L207" s="690" t="s">
        <v>751</v>
      </c>
      <c r="M207" s="716"/>
    </row>
    <row r="208" spans="1:13" ht="38.25">
      <c r="A208" s="576" t="s">
        <v>362</v>
      </c>
      <c r="B208" s="544" t="s">
        <v>47</v>
      </c>
      <c r="C208" s="577" t="s">
        <v>771</v>
      </c>
      <c r="D208" s="578" t="s">
        <v>772</v>
      </c>
      <c r="E208" s="568" t="s">
        <v>64</v>
      </c>
      <c r="F208" s="569" t="s">
        <v>773</v>
      </c>
      <c r="G208" s="570" t="s">
        <v>728</v>
      </c>
      <c r="H208" s="570" t="s">
        <v>314</v>
      </c>
      <c r="I208" s="571" t="s">
        <v>48</v>
      </c>
      <c r="J208" s="574">
        <v>1</v>
      </c>
      <c r="K208" s="572">
        <v>1</v>
      </c>
      <c r="L208" s="690" t="s">
        <v>751</v>
      </c>
      <c r="M208" s="716"/>
    </row>
    <row r="209" spans="1:13" ht="25.5">
      <c r="A209" s="576" t="s">
        <v>362</v>
      </c>
      <c r="B209" s="544" t="s">
        <v>47</v>
      </c>
      <c r="C209" s="577" t="s">
        <v>771</v>
      </c>
      <c r="D209" s="578" t="s">
        <v>774</v>
      </c>
      <c r="E209" s="568" t="s">
        <v>64</v>
      </c>
      <c r="F209" s="569" t="s">
        <v>775</v>
      </c>
      <c r="G209" s="570" t="s">
        <v>728</v>
      </c>
      <c r="H209" s="570" t="s">
        <v>314</v>
      </c>
      <c r="I209" s="571" t="s">
        <v>48</v>
      </c>
      <c r="J209" s="574">
        <v>1</v>
      </c>
      <c r="K209" s="572">
        <v>1</v>
      </c>
      <c r="L209" s="690" t="s">
        <v>751</v>
      </c>
      <c r="M209" s="716"/>
    </row>
    <row r="210" spans="1:13" ht="25.5">
      <c r="A210" s="576" t="s">
        <v>362</v>
      </c>
      <c r="B210" s="544" t="s">
        <v>47</v>
      </c>
      <c r="C210" s="577" t="s">
        <v>771</v>
      </c>
      <c r="D210" s="578" t="s">
        <v>776</v>
      </c>
      <c r="E210" s="568" t="s">
        <v>64</v>
      </c>
      <c r="F210" s="569" t="s">
        <v>775</v>
      </c>
      <c r="G210" s="570" t="s">
        <v>728</v>
      </c>
      <c r="H210" s="570" t="s">
        <v>314</v>
      </c>
      <c r="I210" s="571" t="s">
        <v>48</v>
      </c>
      <c r="J210" s="574">
        <v>1</v>
      </c>
      <c r="K210" s="572">
        <v>1</v>
      </c>
      <c r="L210" s="690" t="s">
        <v>751</v>
      </c>
      <c r="M210" s="716"/>
    </row>
    <row r="211" spans="1:13" ht="12.75">
      <c r="A211" s="576" t="s">
        <v>362</v>
      </c>
      <c r="B211" s="544" t="s">
        <v>47</v>
      </c>
      <c r="C211" s="577" t="s">
        <v>175</v>
      </c>
      <c r="D211" s="578" t="s">
        <v>777</v>
      </c>
      <c r="E211" s="568" t="s">
        <v>64</v>
      </c>
      <c r="F211" s="569" t="s">
        <v>68</v>
      </c>
      <c r="G211" s="570" t="s">
        <v>728</v>
      </c>
      <c r="H211" s="570" t="s">
        <v>314</v>
      </c>
      <c r="I211" s="571" t="s">
        <v>48</v>
      </c>
      <c r="J211" s="574">
        <v>1</v>
      </c>
      <c r="K211" s="572">
        <v>1</v>
      </c>
      <c r="L211" s="690" t="s">
        <v>751</v>
      </c>
      <c r="M211" s="716"/>
    </row>
    <row r="212" spans="1:13" ht="25.5">
      <c r="A212" s="576" t="s">
        <v>362</v>
      </c>
      <c r="B212" s="544" t="s">
        <v>47</v>
      </c>
      <c r="C212" s="577" t="s">
        <v>778</v>
      </c>
      <c r="D212" s="578" t="s">
        <v>779</v>
      </c>
      <c r="E212" s="568" t="s">
        <v>64</v>
      </c>
      <c r="F212" s="575" t="s">
        <v>780</v>
      </c>
      <c r="G212" s="570" t="s">
        <v>728</v>
      </c>
      <c r="H212" s="570" t="s">
        <v>314</v>
      </c>
      <c r="I212" s="571" t="s">
        <v>48</v>
      </c>
      <c r="J212" s="574">
        <v>1</v>
      </c>
      <c r="K212" s="572">
        <v>1</v>
      </c>
      <c r="L212" s="690" t="s">
        <v>751</v>
      </c>
      <c r="M212" s="716"/>
    </row>
    <row r="213" spans="1:13" ht="51">
      <c r="A213" s="576" t="s">
        <v>362</v>
      </c>
      <c r="B213" s="544" t="s">
        <v>47</v>
      </c>
      <c r="C213" s="577" t="s">
        <v>63</v>
      </c>
      <c r="D213" s="578" t="s">
        <v>753</v>
      </c>
      <c r="E213" s="568" t="s">
        <v>64</v>
      </c>
      <c r="F213" s="569" t="s">
        <v>754</v>
      </c>
      <c r="G213" s="579" t="s">
        <v>782</v>
      </c>
      <c r="H213" s="570" t="s">
        <v>783</v>
      </c>
      <c r="I213" s="571" t="s">
        <v>48</v>
      </c>
      <c r="J213" s="574">
        <v>1</v>
      </c>
      <c r="K213" s="572">
        <v>1</v>
      </c>
      <c r="L213" s="690" t="s">
        <v>751</v>
      </c>
      <c r="M213" s="580"/>
    </row>
    <row r="214" spans="1:13" ht="12.75">
      <c r="A214" s="581"/>
      <c r="B214" s="582"/>
      <c r="C214" s="583"/>
      <c r="D214" s="583"/>
      <c r="E214" s="584"/>
      <c r="F214" s="585"/>
      <c r="G214" s="581"/>
      <c r="H214" s="584"/>
      <c r="I214" s="585"/>
      <c r="J214" s="586"/>
      <c r="K214" s="586"/>
      <c r="L214" s="691"/>
      <c r="M214" s="587"/>
    </row>
    <row r="215" spans="1:13" ht="12.75">
      <c r="A215" s="581"/>
      <c r="B215" s="582"/>
      <c r="C215" s="583"/>
      <c r="D215" s="583"/>
      <c r="E215" s="584"/>
      <c r="F215" s="585"/>
      <c r="G215" s="581"/>
      <c r="H215" s="584"/>
      <c r="I215" s="585"/>
      <c r="J215" s="586"/>
      <c r="K215" s="586"/>
      <c r="L215" s="691"/>
      <c r="M215" s="587"/>
    </row>
    <row r="216" spans="1:13" ht="12.75">
      <c r="A216" s="581"/>
      <c r="B216" s="582"/>
      <c r="C216" s="583"/>
      <c r="D216" s="583"/>
      <c r="E216" s="584"/>
      <c r="F216" s="585"/>
      <c r="G216" s="581"/>
      <c r="H216" s="584"/>
      <c r="I216" s="585"/>
      <c r="J216" s="586"/>
      <c r="K216" s="586"/>
      <c r="L216" s="691"/>
      <c r="M216" s="587"/>
    </row>
    <row r="218" ht="12.75">
      <c r="A218" s="276" t="s">
        <v>339</v>
      </c>
    </row>
    <row r="219" ht="12.75">
      <c r="A219" s="271" t="s">
        <v>341</v>
      </c>
    </row>
    <row r="220" ht="12.75">
      <c r="A220" s="287" t="s">
        <v>262</v>
      </c>
    </row>
    <row r="221" ht="12.75">
      <c r="A221" s="1" t="s">
        <v>344</v>
      </c>
    </row>
    <row r="223" ht="12.75">
      <c r="A223"/>
    </row>
    <row r="224" spans="1:13" ht="39" customHeight="1">
      <c r="A224" s="717" t="s">
        <v>784</v>
      </c>
      <c r="B224" s="717"/>
      <c r="C224" s="717"/>
      <c r="D224" s="717"/>
      <c r="E224" s="717"/>
      <c r="F224" s="717"/>
      <c r="G224" s="717"/>
      <c r="H224" s="717"/>
      <c r="I224" s="717"/>
      <c r="J224" s="717"/>
      <c r="K224" s="717"/>
      <c r="L224" s="717"/>
      <c r="M224" s="717"/>
    </row>
  </sheetData>
  <sheetProtection/>
  <mergeCells count="2">
    <mergeCell ref="M4:M212"/>
    <mergeCell ref="A224:M224"/>
  </mergeCells>
  <dataValidations count="4">
    <dataValidation type="list" allowBlank="1" showInputMessage="1" showErrorMessage="1" sqref="G5:G10">
      <formula1>$R$4:$R$16</formula1>
    </dataValidation>
    <dataValidation type="list" allowBlank="1" showInputMessage="1" showErrorMessage="1" sqref="H5:H10">
      <formula1>$T$4:$T$11</formula1>
    </dataValidation>
    <dataValidation type="list" allowBlank="1" showInputMessage="1" showErrorMessage="1" sqref="G4">
      <formula1>$R$4:$R$17</formula1>
    </dataValidation>
    <dataValidation type="list" allowBlank="1" showInputMessage="1" showErrorMessage="1" sqref="H4">
      <formula1>$T$4:$T$12</formula1>
    </dataValidation>
  </dataValidations>
  <printOptions/>
  <pageMargins left="0.7874015748031497" right="0.7874015748031497" top="1.062992125984252" bottom="1.062992125984252" header="0.7874015748031497" footer="0.7874015748031497"/>
  <pageSetup fitToHeight="1" fitToWidth="1" horizontalDpi="300" verticalDpi="300" orientation="landscape" paperSize="9" scale="57" r:id="rId1"/>
  <headerFooter alignWithMargins="0">
    <oddHeader>&amp;C&amp;"Times New Roman,Normal"&amp;12&amp;A</oddHeader>
    <oddFooter>&amp;C&amp;"Times New Roman,Normal"&amp;12Page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54"/>
  <sheetViews>
    <sheetView view="pageBreakPreview" zoomScaleSheetLayoutView="100" zoomScalePageLayoutView="0" workbookViewId="0" topLeftCell="A22">
      <selection activeCell="N2" sqref="N2"/>
    </sheetView>
  </sheetViews>
  <sheetFormatPr defaultColWidth="11.57421875" defaultRowHeight="12.75"/>
  <cols>
    <col min="1" max="1" width="10.57421875" style="1" customWidth="1"/>
    <col min="2" max="2" width="15.140625" style="1" customWidth="1"/>
    <col min="3" max="3" width="30.7109375" style="246" customWidth="1"/>
    <col min="4" max="4" width="14.7109375" style="1" customWidth="1"/>
    <col min="5" max="5" width="11.00390625" style="1" customWidth="1"/>
    <col min="6" max="6" width="24.8515625" style="1" customWidth="1"/>
    <col min="7" max="7" width="21.7109375" style="1" customWidth="1"/>
    <col min="8" max="8" width="14.00390625" style="1" customWidth="1"/>
    <col min="9" max="9" width="15.00390625" style="1" customWidth="1"/>
    <col min="10" max="10" width="11.8515625" style="1" customWidth="1"/>
    <col min="11" max="11" width="14.8515625" style="1" customWidth="1"/>
    <col min="12" max="12" width="18.57421875" style="1" customWidth="1"/>
    <col min="13" max="13" width="15.421875" style="1" customWidth="1"/>
    <col min="14" max="14" width="17.57421875" style="1" customWidth="1"/>
    <col min="15" max="15" width="17.8515625" style="1" customWidth="1"/>
    <col min="16" max="16384" width="11.57421875" style="1" customWidth="1"/>
  </cols>
  <sheetData>
    <row r="1" spans="1:15" s="72" customFormat="1" ht="21.75" customHeight="1">
      <c r="A1" s="68" t="s">
        <v>70</v>
      </c>
      <c r="B1" s="68"/>
      <c r="C1" s="243"/>
      <c r="D1" s="68"/>
      <c r="E1" s="68"/>
      <c r="F1" s="68"/>
      <c r="G1" s="68"/>
      <c r="H1" s="68"/>
      <c r="I1" s="68"/>
      <c r="J1" s="68"/>
      <c r="K1" s="68"/>
      <c r="L1" s="68"/>
      <c r="M1" s="69"/>
      <c r="N1" s="70" t="s">
        <v>1</v>
      </c>
      <c r="O1" s="71" t="s">
        <v>11</v>
      </c>
    </row>
    <row r="2" spans="1:15" s="72" customFormat="1" ht="19.5" customHeight="1">
      <c r="A2" s="73"/>
      <c r="B2" s="73"/>
      <c r="C2" s="244"/>
      <c r="D2" s="73"/>
      <c r="E2" s="73"/>
      <c r="F2" s="73"/>
      <c r="G2" s="73"/>
      <c r="H2" s="73"/>
      <c r="I2" s="73"/>
      <c r="J2" s="73"/>
      <c r="K2" s="73"/>
      <c r="L2" s="73"/>
      <c r="M2" s="74"/>
      <c r="N2" s="648" t="s">
        <v>812</v>
      </c>
      <c r="O2" s="650">
        <v>2011</v>
      </c>
    </row>
    <row r="3" spans="1:15" s="75" customFormat="1" ht="36.75" customHeight="1">
      <c r="A3" s="56" t="s">
        <v>2</v>
      </c>
      <c r="B3" s="56" t="s">
        <v>42</v>
      </c>
      <c r="C3" s="245" t="s">
        <v>15</v>
      </c>
      <c r="D3" s="56" t="s">
        <v>71</v>
      </c>
      <c r="E3" s="56" t="s">
        <v>72</v>
      </c>
      <c r="F3" s="56" t="s">
        <v>73</v>
      </c>
      <c r="G3" s="56" t="s">
        <v>74</v>
      </c>
      <c r="H3" s="56" t="s">
        <v>75</v>
      </c>
      <c r="I3" s="57" t="s">
        <v>76</v>
      </c>
      <c r="J3" s="57" t="s">
        <v>77</v>
      </c>
      <c r="K3" s="56" t="s">
        <v>78</v>
      </c>
      <c r="L3" s="56" t="s">
        <v>79</v>
      </c>
      <c r="M3" s="56" t="s">
        <v>80</v>
      </c>
      <c r="N3" s="56" t="s">
        <v>81</v>
      </c>
      <c r="O3" s="56" t="s">
        <v>82</v>
      </c>
    </row>
    <row r="4" spans="1:16" s="241" customFormat="1" ht="12.75" customHeight="1">
      <c r="A4" s="291" t="s">
        <v>362</v>
      </c>
      <c r="B4" s="291" t="s">
        <v>366</v>
      </c>
      <c r="C4" s="292" t="s">
        <v>24</v>
      </c>
      <c r="D4" s="291" t="s">
        <v>367</v>
      </c>
      <c r="E4" s="291" t="s">
        <v>300</v>
      </c>
      <c r="F4" s="291" t="s">
        <v>368</v>
      </c>
      <c r="G4" s="293" t="s">
        <v>369</v>
      </c>
      <c r="H4" s="294">
        <v>5493</v>
      </c>
      <c r="I4" s="295">
        <v>1330.694</v>
      </c>
      <c r="J4" s="296">
        <v>1648114.3421243415</v>
      </c>
      <c r="K4" s="291" t="s">
        <v>85</v>
      </c>
      <c r="L4" s="291" t="s">
        <v>85</v>
      </c>
      <c r="M4" s="291" t="s">
        <v>85</v>
      </c>
      <c r="N4" s="77"/>
      <c r="O4" s="77"/>
      <c r="P4" s="240"/>
    </row>
    <row r="5" spans="1:15" s="241" customFormat="1" ht="12.75" customHeight="1">
      <c r="A5" s="291" t="s">
        <v>362</v>
      </c>
      <c r="B5" s="291" t="s">
        <v>366</v>
      </c>
      <c r="C5" s="292" t="s">
        <v>24</v>
      </c>
      <c r="D5" s="291" t="s">
        <v>367</v>
      </c>
      <c r="E5" s="291" t="s">
        <v>301</v>
      </c>
      <c r="F5" s="291" t="s">
        <v>368</v>
      </c>
      <c r="G5" s="297" t="s">
        <v>370</v>
      </c>
      <c r="H5" s="294">
        <v>4956.5</v>
      </c>
      <c r="I5" s="295">
        <v>660.56555</v>
      </c>
      <c r="J5" s="296">
        <v>740628.7296939115</v>
      </c>
      <c r="K5" s="291" t="s">
        <v>85</v>
      </c>
      <c r="L5" s="291" t="s">
        <v>85</v>
      </c>
      <c r="M5" s="291" t="s">
        <v>85</v>
      </c>
      <c r="N5" s="77"/>
      <c r="O5" s="77"/>
    </row>
    <row r="6" spans="1:15" s="240" customFormat="1" ht="12.75">
      <c r="A6" s="291" t="s">
        <v>362</v>
      </c>
      <c r="B6" s="291" t="s">
        <v>366</v>
      </c>
      <c r="C6" s="292" t="s">
        <v>24</v>
      </c>
      <c r="D6" s="291" t="s">
        <v>367</v>
      </c>
      <c r="E6" s="298" t="s">
        <v>301</v>
      </c>
      <c r="F6" s="299" t="s">
        <v>84</v>
      </c>
      <c r="G6" s="297" t="s">
        <v>371</v>
      </c>
      <c r="H6" s="294">
        <v>2496</v>
      </c>
      <c r="I6" s="295">
        <v>1869.665900000005</v>
      </c>
      <c r="J6" s="296">
        <v>1701088.4621375503</v>
      </c>
      <c r="K6" s="291" t="s">
        <v>85</v>
      </c>
      <c r="L6" s="291" t="s">
        <v>85</v>
      </c>
      <c r="M6" s="291" t="s">
        <v>85</v>
      </c>
      <c r="N6" s="77"/>
      <c r="O6" s="77"/>
    </row>
    <row r="7" spans="1:15" s="241" customFormat="1" ht="12.75">
      <c r="A7" s="291" t="s">
        <v>362</v>
      </c>
      <c r="B7" s="291" t="s">
        <v>366</v>
      </c>
      <c r="C7" s="292" t="s">
        <v>24</v>
      </c>
      <c r="D7" s="291" t="s">
        <v>367</v>
      </c>
      <c r="E7" s="288" t="s">
        <v>83</v>
      </c>
      <c r="F7" s="288" t="s">
        <v>84</v>
      </c>
      <c r="G7" s="300" t="s">
        <v>372</v>
      </c>
      <c r="H7" s="294">
        <v>1712.5</v>
      </c>
      <c r="I7" s="295">
        <v>2434.085050000005</v>
      </c>
      <c r="J7" s="301">
        <v>1930144.2313146335</v>
      </c>
      <c r="K7" s="288" t="s">
        <v>85</v>
      </c>
      <c r="L7" s="288" t="s">
        <v>85</v>
      </c>
      <c r="M7" s="288" t="s">
        <v>85</v>
      </c>
      <c r="N7" s="78"/>
      <c r="O7" s="78"/>
    </row>
    <row r="8" spans="1:15" s="242" customFormat="1" ht="12.75">
      <c r="A8" s="291" t="s">
        <v>362</v>
      </c>
      <c r="B8" s="291" t="s">
        <v>366</v>
      </c>
      <c r="C8" s="292" t="s">
        <v>24</v>
      </c>
      <c r="D8" s="291" t="s">
        <v>367</v>
      </c>
      <c r="E8" s="291" t="s">
        <v>373</v>
      </c>
      <c r="F8" s="291" t="s">
        <v>374</v>
      </c>
      <c r="G8" s="293" t="s">
        <v>375</v>
      </c>
      <c r="H8" s="294">
        <v>480.5</v>
      </c>
      <c r="I8" s="295">
        <v>5648.11645</v>
      </c>
      <c r="J8" s="296">
        <v>1392849.629673993</v>
      </c>
      <c r="K8" s="291" t="s">
        <v>85</v>
      </c>
      <c r="L8" s="291" t="s">
        <v>85</v>
      </c>
      <c r="M8" s="291" t="s">
        <v>85</v>
      </c>
      <c r="N8" s="77"/>
      <c r="O8" s="77"/>
    </row>
    <row r="9" spans="1:15" s="76" customFormat="1" ht="12.75" customHeight="1">
      <c r="A9" s="291" t="s">
        <v>362</v>
      </c>
      <c r="B9" s="291" t="s">
        <v>366</v>
      </c>
      <c r="C9" s="292" t="s">
        <v>24</v>
      </c>
      <c r="D9" s="291" t="s">
        <v>367</v>
      </c>
      <c r="E9" s="302" t="s">
        <v>83</v>
      </c>
      <c r="F9" s="303" t="s">
        <v>368</v>
      </c>
      <c r="G9" s="304" t="s">
        <v>376</v>
      </c>
      <c r="H9" s="294">
        <v>438.5</v>
      </c>
      <c r="I9" s="295">
        <v>127.2305</v>
      </c>
      <c r="J9" s="296">
        <v>231674.1618419165</v>
      </c>
      <c r="K9" s="77"/>
      <c r="L9" s="77"/>
      <c r="M9" s="77"/>
      <c r="N9" s="77"/>
      <c r="O9" s="77"/>
    </row>
    <row r="10" spans="1:15" s="76" customFormat="1" ht="12.75" customHeight="1">
      <c r="A10" s="291" t="s">
        <v>362</v>
      </c>
      <c r="B10" s="291" t="s">
        <v>366</v>
      </c>
      <c r="C10" s="292" t="s">
        <v>24</v>
      </c>
      <c r="D10" s="291" t="s">
        <v>367</v>
      </c>
      <c r="E10" s="302" t="s">
        <v>301</v>
      </c>
      <c r="F10" s="305" t="s">
        <v>374</v>
      </c>
      <c r="G10" s="297" t="s">
        <v>377</v>
      </c>
      <c r="H10" s="294">
        <v>284.5</v>
      </c>
      <c r="I10" s="295">
        <v>512.8695</v>
      </c>
      <c r="J10" s="301">
        <v>165319.44776452583</v>
      </c>
      <c r="K10" s="78"/>
      <c r="L10" s="288" t="s">
        <v>85</v>
      </c>
      <c r="M10" s="78"/>
      <c r="N10" s="78"/>
      <c r="O10" s="78"/>
    </row>
    <row r="11" spans="1:15" s="76" customFormat="1" ht="12.75" customHeight="1">
      <c r="A11" s="291" t="s">
        <v>362</v>
      </c>
      <c r="B11" s="291" t="s">
        <v>366</v>
      </c>
      <c r="C11" s="292" t="s">
        <v>24</v>
      </c>
      <c r="D11" s="291" t="s">
        <v>367</v>
      </c>
      <c r="E11" s="302" t="s">
        <v>378</v>
      </c>
      <c r="F11" s="305" t="s">
        <v>84</v>
      </c>
      <c r="G11" s="297" t="s">
        <v>379</v>
      </c>
      <c r="H11" s="294">
        <v>238</v>
      </c>
      <c r="I11" s="295">
        <v>201.8897</v>
      </c>
      <c r="J11" s="296">
        <v>244350.3720478265</v>
      </c>
      <c r="K11" s="77"/>
      <c r="L11" s="77"/>
      <c r="M11" s="291" t="s">
        <v>85</v>
      </c>
      <c r="N11" s="77"/>
      <c r="O11" s="77"/>
    </row>
    <row r="12" spans="1:15" s="76" customFormat="1" ht="18" customHeight="1">
      <c r="A12" s="291" t="s">
        <v>362</v>
      </c>
      <c r="B12" s="291" t="s">
        <v>366</v>
      </c>
      <c r="C12" s="292" t="s">
        <v>24</v>
      </c>
      <c r="D12" s="291" t="s">
        <v>367</v>
      </c>
      <c r="E12" s="302" t="s">
        <v>380</v>
      </c>
      <c r="F12" s="305" t="s">
        <v>374</v>
      </c>
      <c r="G12" s="306" t="s">
        <v>381</v>
      </c>
      <c r="H12" s="294">
        <v>150</v>
      </c>
      <c r="I12" s="295">
        <v>471</v>
      </c>
      <c r="J12" s="296">
        <v>150675.81616004024</v>
      </c>
      <c r="K12" s="77"/>
      <c r="L12" s="77"/>
      <c r="M12" s="77"/>
      <c r="N12" s="291" t="s">
        <v>85</v>
      </c>
      <c r="O12" s="77"/>
    </row>
    <row r="13" spans="1:15" s="79" customFormat="1" ht="18" customHeight="1">
      <c r="A13" s="291" t="s">
        <v>362</v>
      </c>
      <c r="B13" s="291" t="s">
        <v>366</v>
      </c>
      <c r="C13" s="292" t="s">
        <v>24</v>
      </c>
      <c r="D13" s="291" t="s">
        <v>367</v>
      </c>
      <c r="E13" s="302" t="s">
        <v>382</v>
      </c>
      <c r="F13" s="305" t="s">
        <v>368</v>
      </c>
      <c r="G13" s="293" t="s">
        <v>383</v>
      </c>
      <c r="H13" s="294">
        <v>126.5</v>
      </c>
      <c r="I13" s="295">
        <v>12.4665</v>
      </c>
      <c r="J13" s="301">
        <v>13531.413809223062</v>
      </c>
      <c r="K13" s="78"/>
      <c r="L13" s="78"/>
      <c r="M13" s="78"/>
      <c r="N13" s="78"/>
      <c r="O13" s="78"/>
    </row>
    <row r="14" spans="1:15" ht="18" customHeight="1">
      <c r="A14" s="291" t="s">
        <v>362</v>
      </c>
      <c r="B14" s="291" t="s">
        <v>366</v>
      </c>
      <c r="C14" s="292" t="s">
        <v>24</v>
      </c>
      <c r="D14" s="291" t="s">
        <v>367</v>
      </c>
      <c r="E14" s="302" t="s">
        <v>384</v>
      </c>
      <c r="F14" s="305" t="s">
        <v>368</v>
      </c>
      <c r="G14" s="304" t="s">
        <v>385</v>
      </c>
      <c r="H14" s="294">
        <v>111.5</v>
      </c>
      <c r="I14" s="295">
        <v>61.716</v>
      </c>
      <c r="J14" s="301">
        <v>32519.337108198793</v>
      </c>
      <c r="K14" s="78"/>
      <c r="L14" s="78"/>
      <c r="M14" s="78"/>
      <c r="N14" s="78"/>
      <c r="O14" s="78"/>
    </row>
    <row r="15" spans="1:15" ht="18" customHeight="1">
      <c r="A15" s="291" t="s">
        <v>362</v>
      </c>
      <c r="B15" s="291" t="s">
        <v>366</v>
      </c>
      <c r="C15" s="292" t="s">
        <v>24</v>
      </c>
      <c r="D15" s="291" t="s">
        <v>367</v>
      </c>
      <c r="E15" s="307" t="s">
        <v>301</v>
      </c>
      <c r="F15" s="308" t="s">
        <v>386</v>
      </c>
      <c r="G15" s="300" t="s">
        <v>387</v>
      </c>
      <c r="H15" s="294">
        <v>81</v>
      </c>
      <c r="I15" s="295">
        <v>3.26725</v>
      </c>
      <c r="J15" s="301">
        <v>8767.885049729262</v>
      </c>
      <c r="K15" s="78"/>
      <c r="L15" s="78"/>
      <c r="M15" s="78"/>
      <c r="N15" s="78"/>
      <c r="O15" s="78"/>
    </row>
    <row r="16" spans="1:15" ht="18" customHeight="1">
      <c r="A16" s="291" t="s">
        <v>362</v>
      </c>
      <c r="B16" s="291" t="s">
        <v>366</v>
      </c>
      <c r="C16" s="292" t="s">
        <v>24</v>
      </c>
      <c r="D16" s="291" t="s">
        <v>367</v>
      </c>
      <c r="E16" s="303" t="s">
        <v>83</v>
      </c>
      <c r="F16" s="305" t="s">
        <v>374</v>
      </c>
      <c r="G16" s="309" t="s">
        <v>388</v>
      </c>
      <c r="H16" s="294">
        <v>61</v>
      </c>
      <c r="I16" s="295">
        <v>33.3273</v>
      </c>
      <c r="J16" s="301">
        <v>28644.541804435576</v>
      </c>
      <c r="K16" s="78"/>
      <c r="L16" s="78"/>
      <c r="M16" s="78"/>
      <c r="N16" s="78"/>
      <c r="O16" s="78"/>
    </row>
    <row r="17" spans="1:15" ht="18" customHeight="1">
      <c r="A17" s="291" t="s">
        <v>362</v>
      </c>
      <c r="B17" s="291" t="s">
        <v>366</v>
      </c>
      <c r="C17" s="292" t="s">
        <v>24</v>
      </c>
      <c r="D17" s="291" t="s">
        <v>367</v>
      </c>
      <c r="E17" s="303" t="s">
        <v>378</v>
      </c>
      <c r="F17" s="305" t="s">
        <v>368</v>
      </c>
      <c r="G17" s="309" t="s">
        <v>389</v>
      </c>
      <c r="H17" s="294">
        <v>50.5</v>
      </c>
      <c r="I17" s="295">
        <v>5.21985</v>
      </c>
      <c r="J17" s="301">
        <v>24558.061609517576</v>
      </c>
      <c r="K17" s="78"/>
      <c r="L17" s="78"/>
      <c r="M17" s="78"/>
      <c r="N17" s="78"/>
      <c r="O17" s="78"/>
    </row>
    <row r="18" spans="1:15" ht="18" customHeight="1">
      <c r="A18" s="291" t="s">
        <v>362</v>
      </c>
      <c r="B18" s="291" t="s">
        <v>366</v>
      </c>
      <c r="C18" s="292" t="s">
        <v>24</v>
      </c>
      <c r="D18" s="291" t="s">
        <v>367</v>
      </c>
      <c r="E18" s="303" t="s">
        <v>300</v>
      </c>
      <c r="F18" s="303" t="s">
        <v>390</v>
      </c>
      <c r="G18" s="309" t="s">
        <v>391</v>
      </c>
      <c r="H18" s="294">
        <v>50</v>
      </c>
      <c r="I18" s="295">
        <v>0.65325</v>
      </c>
      <c r="J18" s="301">
        <v>4529.407994832559</v>
      </c>
      <c r="K18" s="78"/>
      <c r="L18" s="78"/>
      <c r="M18" s="78"/>
      <c r="N18" s="78"/>
      <c r="O18" s="78"/>
    </row>
    <row r="19" spans="1:15" ht="18" customHeight="1">
      <c r="A19" s="310" t="s">
        <v>362</v>
      </c>
      <c r="B19" s="310" t="s">
        <v>366</v>
      </c>
      <c r="C19" s="292" t="s">
        <v>24</v>
      </c>
      <c r="D19" s="291" t="s">
        <v>367</v>
      </c>
      <c r="E19" s="311" t="s">
        <v>378</v>
      </c>
      <c r="F19" s="311" t="s">
        <v>390</v>
      </c>
      <c r="G19" s="306" t="s">
        <v>392</v>
      </c>
      <c r="H19" s="294">
        <v>30.5</v>
      </c>
      <c r="I19" s="295">
        <v>0.9145</v>
      </c>
      <c r="J19" s="301">
        <v>6253.12183544382</v>
      </c>
      <c r="K19" s="78"/>
      <c r="L19" s="78"/>
      <c r="M19" s="78"/>
      <c r="N19" s="78"/>
      <c r="O19" s="78"/>
    </row>
    <row r="20" spans="1:15" ht="18" customHeight="1">
      <c r="A20" s="310" t="s">
        <v>362</v>
      </c>
      <c r="B20" s="310" t="s">
        <v>366</v>
      </c>
      <c r="C20" s="292" t="s">
        <v>24</v>
      </c>
      <c r="D20" s="291" t="s">
        <v>367</v>
      </c>
      <c r="E20" s="310" t="s">
        <v>393</v>
      </c>
      <c r="F20" s="310" t="s">
        <v>374</v>
      </c>
      <c r="G20" s="312" t="s">
        <v>394</v>
      </c>
      <c r="H20" s="294">
        <v>22</v>
      </c>
      <c r="I20" s="295">
        <v>54.4557</v>
      </c>
      <c r="J20" s="301">
        <v>17128.24570944965</v>
      </c>
      <c r="K20" s="78"/>
      <c r="L20" s="78"/>
      <c r="M20" s="78"/>
      <c r="N20" s="78"/>
      <c r="O20" s="78"/>
    </row>
    <row r="21" spans="1:15" ht="18" customHeight="1">
      <c r="A21" s="310" t="s">
        <v>362</v>
      </c>
      <c r="B21" s="310" t="s">
        <v>366</v>
      </c>
      <c r="C21" s="292" t="s">
        <v>24</v>
      </c>
      <c r="D21" s="291" t="s">
        <v>367</v>
      </c>
      <c r="E21" s="302" t="s">
        <v>300</v>
      </c>
      <c r="F21" s="302" t="s">
        <v>386</v>
      </c>
      <c r="G21" s="313" t="s">
        <v>395</v>
      </c>
      <c r="H21" s="294">
        <v>18.5</v>
      </c>
      <c r="I21" s="295">
        <v>1.58775</v>
      </c>
      <c r="J21" s="301">
        <v>5226.270875700839</v>
      </c>
      <c r="K21" s="78"/>
      <c r="L21" s="78"/>
      <c r="M21" s="78"/>
      <c r="N21" s="78"/>
      <c r="O21" s="78"/>
    </row>
    <row r="22" spans="1:15" ht="18" customHeight="1">
      <c r="A22" s="310" t="s">
        <v>362</v>
      </c>
      <c r="B22" s="310" t="s">
        <v>366</v>
      </c>
      <c r="C22" s="292" t="s">
        <v>24</v>
      </c>
      <c r="D22" s="291" t="s">
        <v>367</v>
      </c>
      <c r="E22" s="302" t="s">
        <v>396</v>
      </c>
      <c r="F22" s="302" t="s">
        <v>374</v>
      </c>
      <c r="G22" s="313" t="s">
        <v>397</v>
      </c>
      <c r="H22" s="294">
        <v>14</v>
      </c>
      <c r="I22" s="295">
        <v>34.445</v>
      </c>
      <c r="J22" s="301">
        <v>14482.352925507104</v>
      </c>
      <c r="K22" s="78"/>
      <c r="L22" s="78"/>
      <c r="M22" s="78"/>
      <c r="N22" s="78"/>
      <c r="O22" s="78"/>
    </row>
    <row r="23" spans="1:15" ht="18" customHeight="1">
      <c r="A23" s="310" t="s">
        <v>362</v>
      </c>
      <c r="B23" s="310" t="s">
        <v>366</v>
      </c>
      <c r="C23" s="292" t="s">
        <v>24</v>
      </c>
      <c r="D23" s="291" t="s">
        <v>367</v>
      </c>
      <c r="E23" s="314" t="s">
        <v>300</v>
      </c>
      <c r="F23" s="314" t="s">
        <v>84</v>
      </c>
      <c r="G23" s="306" t="s">
        <v>398</v>
      </c>
      <c r="H23" s="294">
        <v>11</v>
      </c>
      <c r="I23" s="295">
        <v>1.7425</v>
      </c>
      <c r="J23" s="301">
        <v>3334.9431723027064</v>
      </c>
      <c r="K23" s="78"/>
      <c r="L23" s="78"/>
      <c r="M23" s="78"/>
      <c r="N23" s="78"/>
      <c r="O23" s="78"/>
    </row>
    <row r="24" spans="1:15" ht="18" customHeight="1">
      <c r="A24" s="310" t="s">
        <v>362</v>
      </c>
      <c r="B24" s="310" t="s">
        <v>366</v>
      </c>
      <c r="C24" s="292" t="s">
        <v>24</v>
      </c>
      <c r="D24" s="291" t="s">
        <v>367</v>
      </c>
      <c r="E24" s="315" t="s">
        <v>373</v>
      </c>
      <c r="F24" s="315" t="s">
        <v>84</v>
      </c>
      <c r="G24" s="316" t="s">
        <v>399</v>
      </c>
      <c r="H24" s="294">
        <v>4</v>
      </c>
      <c r="I24" s="295">
        <v>2.31335</v>
      </c>
      <c r="J24" s="301">
        <v>2278.7181620342963</v>
      </c>
      <c r="K24" s="78"/>
      <c r="L24" s="78"/>
      <c r="M24" s="78"/>
      <c r="N24" s="78"/>
      <c r="O24" s="78"/>
    </row>
    <row r="25" spans="1:15" ht="18" customHeight="1">
      <c r="A25" s="310" t="s">
        <v>362</v>
      </c>
      <c r="B25" s="310" t="s">
        <v>366</v>
      </c>
      <c r="C25" s="317" t="s">
        <v>24</v>
      </c>
      <c r="D25" s="318" t="s">
        <v>367</v>
      </c>
      <c r="E25" s="319" t="s">
        <v>302</v>
      </c>
      <c r="F25" s="319" t="s">
        <v>386</v>
      </c>
      <c r="G25" s="143" t="s">
        <v>400</v>
      </c>
      <c r="H25" s="320">
        <v>3.5</v>
      </c>
      <c r="I25" s="321">
        <v>0.6385</v>
      </c>
      <c r="J25" s="322">
        <v>3225.1168449783527</v>
      </c>
      <c r="K25" s="323"/>
      <c r="L25" s="78"/>
      <c r="M25" s="78"/>
      <c r="N25" s="78"/>
      <c r="O25" s="78"/>
    </row>
    <row r="26" spans="1:15" ht="18" customHeight="1">
      <c r="A26" s="310" t="s">
        <v>362</v>
      </c>
      <c r="B26" s="310" t="s">
        <v>366</v>
      </c>
      <c r="C26" s="317" t="s">
        <v>24</v>
      </c>
      <c r="D26" s="302" t="s">
        <v>401</v>
      </c>
      <c r="E26" s="302" t="s">
        <v>301</v>
      </c>
      <c r="F26" s="305" t="s">
        <v>84</v>
      </c>
      <c r="G26" s="297" t="s">
        <v>371</v>
      </c>
      <c r="H26" s="295">
        <v>20731</v>
      </c>
      <c r="I26" s="295">
        <v>5400.680449999956</v>
      </c>
      <c r="J26" s="324">
        <v>5006143.414125809</v>
      </c>
      <c r="K26" s="303" t="s">
        <v>85</v>
      </c>
      <c r="L26" s="325" t="s">
        <v>85</v>
      </c>
      <c r="M26" s="288" t="s">
        <v>85</v>
      </c>
      <c r="N26" s="78"/>
      <c r="O26" s="78"/>
    </row>
    <row r="27" spans="1:15" ht="18" customHeight="1">
      <c r="A27" s="310" t="s">
        <v>362</v>
      </c>
      <c r="B27" s="310" t="s">
        <v>366</v>
      </c>
      <c r="C27" s="317" t="s">
        <v>24</v>
      </c>
      <c r="D27" s="302" t="s">
        <v>401</v>
      </c>
      <c r="E27" s="302" t="s">
        <v>83</v>
      </c>
      <c r="F27" s="302" t="s">
        <v>84</v>
      </c>
      <c r="G27" s="300" t="s">
        <v>372</v>
      </c>
      <c r="H27" s="295">
        <v>7653.5</v>
      </c>
      <c r="I27" s="295">
        <v>8524.835449999919</v>
      </c>
      <c r="J27" s="324">
        <v>7249107.713737129</v>
      </c>
      <c r="K27" s="303" t="s">
        <v>85</v>
      </c>
      <c r="L27" s="325" t="s">
        <v>85</v>
      </c>
      <c r="M27" s="288" t="s">
        <v>85</v>
      </c>
      <c r="N27" s="326"/>
      <c r="O27" s="78"/>
    </row>
    <row r="28" spans="1:15" ht="18" customHeight="1">
      <c r="A28" s="310" t="s">
        <v>362</v>
      </c>
      <c r="B28" s="310" t="s">
        <v>366</v>
      </c>
      <c r="C28" s="317" t="s">
        <v>24</v>
      </c>
      <c r="D28" s="302" t="s">
        <v>401</v>
      </c>
      <c r="E28" s="302" t="s">
        <v>301</v>
      </c>
      <c r="F28" s="305" t="s">
        <v>368</v>
      </c>
      <c r="G28" s="297" t="s">
        <v>370</v>
      </c>
      <c r="H28" s="295">
        <v>5955.5</v>
      </c>
      <c r="I28" s="295">
        <v>423.237</v>
      </c>
      <c r="J28" s="324">
        <v>676645.690961586</v>
      </c>
      <c r="K28" s="303" t="s">
        <v>85</v>
      </c>
      <c r="L28" s="327"/>
      <c r="M28" s="288"/>
      <c r="N28" s="78"/>
      <c r="O28" s="78"/>
    </row>
    <row r="29" spans="1:15" ht="18" customHeight="1">
      <c r="A29" s="310" t="s">
        <v>362</v>
      </c>
      <c r="B29" s="310" t="s">
        <v>366</v>
      </c>
      <c r="C29" s="317" t="s">
        <v>24</v>
      </c>
      <c r="D29" s="302" t="s">
        <v>401</v>
      </c>
      <c r="E29" s="302" t="s">
        <v>373</v>
      </c>
      <c r="F29" s="302" t="s">
        <v>374</v>
      </c>
      <c r="G29" s="328" t="s">
        <v>402</v>
      </c>
      <c r="H29" s="295">
        <v>4843.5</v>
      </c>
      <c r="I29" s="295">
        <v>68271.32559999995</v>
      </c>
      <c r="J29" s="324">
        <v>12725270.431161871</v>
      </c>
      <c r="K29" s="303" t="s">
        <v>85</v>
      </c>
      <c r="L29" s="325" t="s">
        <v>85</v>
      </c>
      <c r="M29" s="288" t="s">
        <v>85</v>
      </c>
      <c r="N29" s="78"/>
      <c r="O29" s="78"/>
    </row>
    <row r="30" spans="1:15" ht="18" customHeight="1">
      <c r="A30" s="310" t="s">
        <v>362</v>
      </c>
      <c r="B30" s="310" t="s">
        <v>366</v>
      </c>
      <c r="C30" s="317" t="s">
        <v>24</v>
      </c>
      <c r="D30" s="302" t="s">
        <v>401</v>
      </c>
      <c r="E30" s="302" t="s">
        <v>378</v>
      </c>
      <c r="F30" s="305" t="s">
        <v>84</v>
      </c>
      <c r="G30" s="329" t="s">
        <v>379</v>
      </c>
      <c r="H30" s="295">
        <v>3260.5</v>
      </c>
      <c r="I30" s="295">
        <v>1291.1831000000002</v>
      </c>
      <c r="J30" s="324">
        <v>1627601.8765087305</v>
      </c>
      <c r="K30" s="303" t="s">
        <v>85</v>
      </c>
      <c r="L30" s="327"/>
      <c r="M30" s="288" t="s">
        <v>85</v>
      </c>
      <c r="N30" s="78"/>
      <c r="O30" s="78"/>
    </row>
    <row r="31" spans="1:15" ht="18" customHeight="1">
      <c r="A31" s="310" t="s">
        <v>362</v>
      </c>
      <c r="B31" s="310" t="s">
        <v>366</v>
      </c>
      <c r="C31" s="317" t="s">
        <v>24</v>
      </c>
      <c r="D31" s="302" t="s">
        <v>401</v>
      </c>
      <c r="E31" s="302" t="s">
        <v>301</v>
      </c>
      <c r="F31" s="305" t="s">
        <v>386</v>
      </c>
      <c r="G31" s="300" t="s">
        <v>387</v>
      </c>
      <c r="H31" s="295">
        <v>2548.5</v>
      </c>
      <c r="I31" s="295">
        <v>74.9906</v>
      </c>
      <c r="J31" s="324">
        <v>354835.37123117945</v>
      </c>
      <c r="K31" s="303" t="s">
        <v>85</v>
      </c>
      <c r="L31" s="327"/>
      <c r="M31" s="78"/>
      <c r="N31" s="78"/>
      <c r="O31" s="78"/>
    </row>
    <row r="32" spans="1:15" ht="18" customHeight="1">
      <c r="A32" s="310" t="s">
        <v>362</v>
      </c>
      <c r="B32" s="310" t="s">
        <v>366</v>
      </c>
      <c r="C32" s="317" t="s">
        <v>24</v>
      </c>
      <c r="D32" s="302" t="s">
        <v>401</v>
      </c>
      <c r="E32" s="302" t="s">
        <v>300</v>
      </c>
      <c r="F32" s="305" t="s">
        <v>368</v>
      </c>
      <c r="G32" s="293" t="s">
        <v>369</v>
      </c>
      <c r="H32" s="295">
        <v>1727</v>
      </c>
      <c r="I32" s="295">
        <v>144.28255</v>
      </c>
      <c r="J32" s="324">
        <v>213585.4240510973</v>
      </c>
      <c r="K32" s="303" t="s">
        <v>85</v>
      </c>
      <c r="L32" s="327"/>
      <c r="M32" s="78"/>
      <c r="N32" s="78"/>
      <c r="O32" s="78"/>
    </row>
    <row r="33" spans="1:15" ht="18" customHeight="1">
      <c r="A33" s="310" t="s">
        <v>362</v>
      </c>
      <c r="B33" s="310" t="s">
        <v>366</v>
      </c>
      <c r="C33" s="317" t="s">
        <v>24</v>
      </c>
      <c r="D33" s="302" t="s">
        <v>401</v>
      </c>
      <c r="E33" s="302" t="s">
        <v>301</v>
      </c>
      <c r="F33" s="305" t="s">
        <v>374</v>
      </c>
      <c r="G33" s="297" t="s">
        <v>377</v>
      </c>
      <c r="H33" s="295">
        <v>1564.5</v>
      </c>
      <c r="I33" s="295">
        <v>167.6387</v>
      </c>
      <c r="J33" s="324">
        <v>78065.60856473324</v>
      </c>
      <c r="K33" s="330"/>
      <c r="L33" s="327"/>
      <c r="M33" s="78"/>
      <c r="N33" s="288" t="s">
        <v>85</v>
      </c>
      <c r="O33" s="78"/>
    </row>
    <row r="34" spans="1:15" ht="18" customHeight="1">
      <c r="A34" s="310" t="s">
        <v>362</v>
      </c>
      <c r="B34" s="310" t="s">
        <v>366</v>
      </c>
      <c r="C34" s="317" t="s">
        <v>24</v>
      </c>
      <c r="D34" s="302" t="s">
        <v>401</v>
      </c>
      <c r="E34" s="302" t="s">
        <v>300</v>
      </c>
      <c r="F34" s="305" t="s">
        <v>390</v>
      </c>
      <c r="G34" s="309" t="s">
        <v>391</v>
      </c>
      <c r="H34" s="295">
        <v>674</v>
      </c>
      <c r="I34" s="295">
        <v>5.3468</v>
      </c>
      <c r="J34" s="324">
        <v>46984.43069727784</v>
      </c>
      <c r="K34" s="330"/>
      <c r="L34" s="327"/>
      <c r="M34" s="78"/>
      <c r="N34" s="78"/>
      <c r="O34" s="78"/>
    </row>
    <row r="35" spans="1:15" ht="18" customHeight="1">
      <c r="A35" s="310" t="s">
        <v>362</v>
      </c>
      <c r="B35" s="310" t="s">
        <v>366</v>
      </c>
      <c r="C35" s="317" t="s">
        <v>24</v>
      </c>
      <c r="D35" s="302" t="s">
        <v>401</v>
      </c>
      <c r="E35" s="302" t="s">
        <v>300</v>
      </c>
      <c r="F35" s="305" t="s">
        <v>374</v>
      </c>
      <c r="G35" s="306" t="s">
        <v>381</v>
      </c>
      <c r="H35" s="295">
        <v>564.5</v>
      </c>
      <c r="I35" s="295">
        <v>866.1971500000001</v>
      </c>
      <c r="J35" s="324">
        <v>213585.4240510973</v>
      </c>
      <c r="K35" s="330"/>
      <c r="L35" s="327"/>
      <c r="M35" s="78"/>
      <c r="N35" s="288" t="s">
        <v>85</v>
      </c>
      <c r="O35" s="78"/>
    </row>
    <row r="36" spans="1:15" ht="18" customHeight="1">
      <c r="A36" s="310" t="s">
        <v>362</v>
      </c>
      <c r="B36" s="310" t="s">
        <v>366</v>
      </c>
      <c r="C36" s="317" t="s">
        <v>24</v>
      </c>
      <c r="D36" s="302" t="s">
        <v>401</v>
      </c>
      <c r="E36" s="302" t="s">
        <v>373</v>
      </c>
      <c r="F36" s="302" t="s">
        <v>84</v>
      </c>
      <c r="G36" s="313" t="s">
        <v>399</v>
      </c>
      <c r="H36" s="295">
        <v>477</v>
      </c>
      <c r="I36" s="295">
        <v>722.18885</v>
      </c>
      <c r="J36" s="324">
        <v>934195.3085081634</v>
      </c>
      <c r="K36" s="330"/>
      <c r="L36" s="327"/>
      <c r="M36" s="288"/>
      <c r="N36" s="78"/>
      <c r="O36" s="78"/>
    </row>
    <row r="37" spans="1:15" ht="18" customHeight="1">
      <c r="A37" s="310" t="s">
        <v>362</v>
      </c>
      <c r="B37" s="310" t="s">
        <v>366</v>
      </c>
      <c r="C37" s="317" t="s">
        <v>24</v>
      </c>
      <c r="D37" s="302" t="s">
        <v>401</v>
      </c>
      <c r="E37" s="331" t="s">
        <v>83</v>
      </c>
      <c r="F37" s="332" t="s">
        <v>374</v>
      </c>
      <c r="G37" s="309" t="s">
        <v>403</v>
      </c>
      <c r="H37" s="295">
        <v>302</v>
      </c>
      <c r="I37" s="295">
        <v>951.89715</v>
      </c>
      <c r="J37" s="333">
        <v>207371.12354536157</v>
      </c>
      <c r="K37" s="334"/>
      <c r="L37" s="78"/>
      <c r="M37" s="78"/>
      <c r="N37" s="288" t="s">
        <v>85</v>
      </c>
      <c r="O37" s="78"/>
    </row>
    <row r="38" spans="1:15" ht="18" customHeight="1">
      <c r="A38" s="310" t="s">
        <v>362</v>
      </c>
      <c r="B38" s="310" t="s">
        <v>366</v>
      </c>
      <c r="C38" s="317" t="s">
        <v>24</v>
      </c>
      <c r="D38" s="302" t="s">
        <v>401</v>
      </c>
      <c r="E38" s="302" t="s">
        <v>396</v>
      </c>
      <c r="F38" s="302" t="s">
        <v>374</v>
      </c>
      <c r="G38" s="306" t="s">
        <v>397</v>
      </c>
      <c r="H38" s="295">
        <v>277.5</v>
      </c>
      <c r="I38" s="295">
        <v>378.636</v>
      </c>
      <c r="J38" s="301">
        <v>114370.45814122529</v>
      </c>
      <c r="K38" s="78"/>
      <c r="L38" s="78"/>
      <c r="M38" s="78"/>
      <c r="N38" s="288" t="s">
        <v>85</v>
      </c>
      <c r="O38" s="78"/>
    </row>
    <row r="39" spans="1:15" ht="18" customHeight="1">
      <c r="A39" s="310" t="s">
        <v>362</v>
      </c>
      <c r="B39" s="310" t="s">
        <v>366</v>
      </c>
      <c r="C39" s="317" t="s">
        <v>24</v>
      </c>
      <c r="D39" s="302" t="s">
        <v>401</v>
      </c>
      <c r="E39" s="302" t="s">
        <v>300</v>
      </c>
      <c r="F39" s="305" t="s">
        <v>84</v>
      </c>
      <c r="G39" s="306" t="s">
        <v>398</v>
      </c>
      <c r="H39" s="295">
        <v>262.5</v>
      </c>
      <c r="I39" s="295">
        <v>7.5528</v>
      </c>
      <c r="J39" s="301">
        <v>9829.904405595436</v>
      </c>
      <c r="K39" s="78"/>
      <c r="L39" s="78"/>
      <c r="M39" s="78"/>
      <c r="N39" s="78"/>
      <c r="O39" s="78"/>
    </row>
    <row r="40" spans="1:15" ht="18" customHeight="1">
      <c r="A40" s="310" t="s">
        <v>362</v>
      </c>
      <c r="B40" s="310" t="s">
        <v>366</v>
      </c>
      <c r="C40" s="317" t="s">
        <v>24</v>
      </c>
      <c r="D40" s="302" t="s">
        <v>401</v>
      </c>
      <c r="E40" s="302" t="s">
        <v>302</v>
      </c>
      <c r="F40" s="302" t="s">
        <v>386</v>
      </c>
      <c r="G40" s="306" t="s">
        <v>400</v>
      </c>
      <c r="H40" s="295">
        <v>227.5</v>
      </c>
      <c r="I40" s="295">
        <v>47.7692</v>
      </c>
      <c r="J40" s="301">
        <v>241822.67701611703</v>
      </c>
      <c r="K40" s="78"/>
      <c r="L40" s="78"/>
      <c r="M40" s="78"/>
      <c r="N40" s="288" t="s">
        <v>85</v>
      </c>
      <c r="O40" s="78"/>
    </row>
    <row r="41" spans="1:15" ht="12.75">
      <c r="A41" s="310" t="s">
        <v>362</v>
      </c>
      <c r="B41" s="310" t="s">
        <v>366</v>
      </c>
      <c r="C41" s="317" t="s">
        <v>24</v>
      </c>
      <c r="D41" s="302" t="s">
        <v>401</v>
      </c>
      <c r="E41" s="302" t="s">
        <v>378</v>
      </c>
      <c r="F41" s="305" t="s">
        <v>390</v>
      </c>
      <c r="G41" s="306" t="s">
        <v>392</v>
      </c>
      <c r="H41" s="295">
        <v>227</v>
      </c>
      <c r="I41" s="295">
        <v>3.7506</v>
      </c>
      <c r="J41" s="301">
        <v>28746.33788119872</v>
      </c>
      <c r="K41" s="78"/>
      <c r="L41" s="78"/>
      <c r="M41" s="78"/>
      <c r="N41" s="78"/>
      <c r="O41" s="78"/>
    </row>
    <row r="42" spans="1:15" ht="12.75">
      <c r="A42" s="310" t="s">
        <v>362</v>
      </c>
      <c r="B42" s="310" t="s">
        <v>366</v>
      </c>
      <c r="C42" s="317" t="s">
        <v>24</v>
      </c>
      <c r="D42" s="302" t="s">
        <v>401</v>
      </c>
      <c r="E42" s="302" t="s">
        <v>378</v>
      </c>
      <c r="F42" s="305" t="s">
        <v>368</v>
      </c>
      <c r="G42" s="335" t="s">
        <v>389</v>
      </c>
      <c r="H42" s="295">
        <v>53</v>
      </c>
      <c r="I42" s="295">
        <v>2.1135</v>
      </c>
      <c r="J42" s="301">
        <v>9478.326831098031</v>
      </c>
      <c r="K42" s="78"/>
      <c r="L42" s="78"/>
      <c r="M42" s="78"/>
      <c r="N42" s="78"/>
      <c r="O42" s="78"/>
    </row>
    <row r="43" spans="1:15" ht="12.75">
      <c r="A43" s="310" t="s">
        <v>362</v>
      </c>
      <c r="B43" s="310" t="s">
        <v>366</v>
      </c>
      <c r="C43" s="317" t="s">
        <v>24</v>
      </c>
      <c r="D43" s="302" t="s">
        <v>401</v>
      </c>
      <c r="E43" s="302" t="s">
        <v>396</v>
      </c>
      <c r="F43" s="302" t="s">
        <v>84</v>
      </c>
      <c r="G43" s="336" t="s">
        <v>404</v>
      </c>
      <c r="H43" s="295">
        <v>32</v>
      </c>
      <c r="I43" s="295">
        <v>6.2743</v>
      </c>
      <c r="J43" s="301">
        <v>5649.953776944155</v>
      </c>
      <c r="K43" s="78"/>
      <c r="L43" s="78"/>
      <c r="M43" s="78"/>
      <c r="N43" s="78"/>
      <c r="O43" s="78"/>
    </row>
    <row r="44" spans="1:15" ht="12.75">
      <c r="A44" s="310" t="s">
        <v>362</v>
      </c>
      <c r="B44" s="310" t="s">
        <v>366</v>
      </c>
      <c r="C44" s="317" t="s">
        <v>24</v>
      </c>
      <c r="D44" s="302" t="s">
        <v>401</v>
      </c>
      <c r="E44" s="302" t="s">
        <v>378</v>
      </c>
      <c r="F44" s="305" t="s">
        <v>374</v>
      </c>
      <c r="G44" s="336" t="s">
        <v>405</v>
      </c>
      <c r="H44" s="295">
        <v>28.5</v>
      </c>
      <c r="I44" s="295">
        <v>1.6077000000000001</v>
      </c>
      <c r="J44" s="301">
        <v>2877.4580838216784</v>
      </c>
      <c r="K44" s="78"/>
      <c r="L44" s="78"/>
      <c r="M44" s="78"/>
      <c r="N44" s="78"/>
      <c r="O44" s="78"/>
    </row>
    <row r="45" spans="1:15" ht="12.75">
      <c r="A45" s="310" t="s">
        <v>362</v>
      </c>
      <c r="B45" s="310" t="s">
        <v>366</v>
      </c>
      <c r="C45" s="317" t="s">
        <v>24</v>
      </c>
      <c r="D45" s="302" t="s">
        <v>401</v>
      </c>
      <c r="E45" s="302" t="s">
        <v>380</v>
      </c>
      <c r="F45" s="302" t="s">
        <v>374</v>
      </c>
      <c r="G45" s="306" t="s">
        <v>406</v>
      </c>
      <c r="H45" s="295">
        <v>26.5</v>
      </c>
      <c r="I45" s="295">
        <v>1.03</v>
      </c>
      <c r="J45" s="301">
        <v>49.38549448220102</v>
      </c>
      <c r="K45" s="78"/>
      <c r="L45" s="78"/>
      <c r="M45" s="78"/>
      <c r="N45" s="78"/>
      <c r="O45" s="78"/>
    </row>
    <row r="46" spans="1:15" ht="12.75">
      <c r="A46" s="310" t="s">
        <v>362</v>
      </c>
      <c r="B46" s="310" t="s">
        <v>366</v>
      </c>
      <c r="C46" s="317" t="s">
        <v>24</v>
      </c>
      <c r="D46" s="302" t="s">
        <v>401</v>
      </c>
      <c r="E46" s="302" t="s">
        <v>407</v>
      </c>
      <c r="F46" s="302" t="s">
        <v>84</v>
      </c>
      <c r="G46" s="336" t="s">
        <v>408</v>
      </c>
      <c r="H46" s="295">
        <v>19.5</v>
      </c>
      <c r="I46" s="295">
        <v>0.75</v>
      </c>
      <c r="J46" s="301">
        <v>197.6086956521739</v>
      </c>
      <c r="K46" s="78"/>
      <c r="L46" s="78"/>
      <c r="M46" s="78"/>
      <c r="N46" s="78"/>
      <c r="O46" s="78"/>
    </row>
    <row r="47" spans="1:15" ht="12.75">
      <c r="A47" s="310" t="s">
        <v>362</v>
      </c>
      <c r="B47" s="310" t="s">
        <v>366</v>
      </c>
      <c r="C47" s="317" t="s">
        <v>24</v>
      </c>
      <c r="D47" s="302" t="s">
        <v>401</v>
      </c>
      <c r="E47" s="302" t="s">
        <v>393</v>
      </c>
      <c r="F47" s="302" t="s">
        <v>374</v>
      </c>
      <c r="G47" s="337" t="s">
        <v>394</v>
      </c>
      <c r="H47" s="321">
        <v>15</v>
      </c>
      <c r="I47" s="321">
        <v>23.0948</v>
      </c>
      <c r="J47" s="322">
        <v>6749.009202899146</v>
      </c>
      <c r="K47" s="323"/>
      <c r="L47" s="323"/>
      <c r="M47" s="323"/>
      <c r="N47" s="323"/>
      <c r="O47" s="323"/>
    </row>
    <row r="48" spans="1:15" ht="12.75">
      <c r="A48" s="310" t="s">
        <v>362</v>
      </c>
      <c r="B48" s="310" t="s">
        <v>366</v>
      </c>
      <c r="C48" s="317" t="s">
        <v>24</v>
      </c>
      <c r="D48" s="302" t="s">
        <v>401</v>
      </c>
      <c r="E48" s="302" t="s">
        <v>83</v>
      </c>
      <c r="F48" s="302" t="s">
        <v>368</v>
      </c>
      <c r="G48" s="316" t="s">
        <v>409</v>
      </c>
      <c r="H48" s="295">
        <v>6</v>
      </c>
      <c r="I48" s="295">
        <v>4.114</v>
      </c>
      <c r="J48" s="338">
        <v>6012.133002141182</v>
      </c>
      <c r="K48" s="330"/>
      <c r="L48" s="330"/>
      <c r="M48" s="330"/>
      <c r="N48" s="330"/>
      <c r="O48" s="330"/>
    </row>
    <row r="49" spans="1:15" ht="12.75">
      <c r="A49" s="310" t="s">
        <v>362</v>
      </c>
      <c r="B49" s="310" t="s">
        <v>366</v>
      </c>
      <c r="C49" s="317" t="s">
        <v>24</v>
      </c>
      <c r="D49" s="302" t="s">
        <v>401</v>
      </c>
      <c r="E49" s="302" t="s">
        <v>410</v>
      </c>
      <c r="F49" s="302" t="s">
        <v>84</v>
      </c>
      <c r="G49" s="316" t="s">
        <v>411</v>
      </c>
      <c r="H49" s="295">
        <v>8829</v>
      </c>
      <c r="I49" s="295">
        <v>605</v>
      </c>
      <c r="J49" s="338"/>
      <c r="K49" s="330"/>
      <c r="L49" s="330"/>
      <c r="M49" s="303"/>
      <c r="N49" s="303" t="s">
        <v>85</v>
      </c>
      <c r="O49" s="330"/>
    </row>
    <row r="50" spans="1:15" ht="12.75">
      <c r="A50" s="315" t="s">
        <v>362</v>
      </c>
      <c r="B50" s="315" t="s">
        <v>366</v>
      </c>
      <c r="C50" s="339" t="s">
        <v>26</v>
      </c>
      <c r="D50" s="302" t="s">
        <v>303</v>
      </c>
      <c r="E50" s="302" t="s">
        <v>83</v>
      </c>
      <c r="F50" s="305" t="s">
        <v>84</v>
      </c>
      <c r="G50" s="340" t="s">
        <v>304</v>
      </c>
      <c r="H50" s="341">
        <v>77</v>
      </c>
      <c r="I50" s="341">
        <v>2612</v>
      </c>
      <c r="J50" s="342"/>
      <c r="K50" s="343" t="s">
        <v>85</v>
      </c>
      <c r="L50" s="343" t="s">
        <v>85</v>
      </c>
      <c r="M50" s="341"/>
      <c r="N50" s="341"/>
      <c r="O50" s="341"/>
    </row>
    <row r="51" spans="1:15" ht="12.75">
      <c r="A51" s="315" t="s">
        <v>362</v>
      </c>
      <c r="B51" s="315" t="s">
        <v>366</v>
      </c>
      <c r="C51" s="339" t="s">
        <v>26</v>
      </c>
      <c r="D51" s="305" t="s">
        <v>412</v>
      </c>
      <c r="E51" s="305" t="s">
        <v>83</v>
      </c>
      <c r="F51" s="305" t="s">
        <v>84</v>
      </c>
      <c r="G51" s="344" t="s">
        <v>304</v>
      </c>
      <c r="H51" s="341">
        <v>121</v>
      </c>
      <c r="I51" s="341">
        <v>1715</v>
      </c>
      <c r="J51" s="342"/>
      <c r="K51" s="343" t="s">
        <v>85</v>
      </c>
      <c r="L51" s="343" t="s">
        <v>85</v>
      </c>
      <c r="M51" s="341"/>
      <c r="N51" s="341"/>
      <c r="O51" s="341"/>
    </row>
    <row r="52" spans="1:15" ht="12.75">
      <c r="A52" s="315" t="s">
        <v>362</v>
      </c>
      <c r="B52" s="315" t="s">
        <v>366</v>
      </c>
      <c r="C52" s="339" t="s">
        <v>26</v>
      </c>
      <c r="D52" s="305" t="s">
        <v>160</v>
      </c>
      <c r="E52" s="305" t="s">
        <v>83</v>
      </c>
      <c r="F52" s="305" t="s">
        <v>84</v>
      </c>
      <c r="G52" s="345" t="s">
        <v>110</v>
      </c>
      <c r="H52" s="341">
        <v>67</v>
      </c>
      <c r="I52" s="341">
        <v>1434</v>
      </c>
      <c r="J52" s="342"/>
      <c r="K52" s="343" t="s">
        <v>85</v>
      </c>
      <c r="L52" s="343" t="s">
        <v>85</v>
      </c>
      <c r="M52" s="341"/>
      <c r="N52" s="341"/>
      <c r="O52" s="341"/>
    </row>
    <row r="53" spans="1:15" ht="12.75">
      <c r="A53" s="315" t="s">
        <v>362</v>
      </c>
      <c r="B53" s="315" t="s">
        <v>413</v>
      </c>
      <c r="C53" s="346" t="s">
        <v>414</v>
      </c>
      <c r="D53" s="347" t="s">
        <v>415</v>
      </c>
      <c r="E53" s="305" t="s">
        <v>373</v>
      </c>
      <c r="F53" s="305" t="s">
        <v>374</v>
      </c>
      <c r="G53" s="305" t="s">
        <v>416</v>
      </c>
      <c r="H53" s="341">
        <v>150</v>
      </c>
      <c r="I53" s="341">
        <v>31998</v>
      </c>
      <c r="J53" s="342"/>
      <c r="K53" s="343" t="s">
        <v>85</v>
      </c>
      <c r="L53" s="343" t="s">
        <v>85</v>
      </c>
      <c r="M53" s="341"/>
      <c r="N53" s="341"/>
      <c r="O53" s="341"/>
    </row>
    <row r="54" spans="1:15" ht="12.75">
      <c r="A54" s="315" t="s">
        <v>362</v>
      </c>
      <c r="B54" s="315">
        <v>2009</v>
      </c>
      <c r="C54" s="346" t="s">
        <v>414</v>
      </c>
      <c r="D54" s="343" t="s">
        <v>417</v>
      </c>
      <c r="E54" s="305" t="s">
        <v>373</v>
      </c>
      <c r="F54" s="305" t="s">
        <v>374</v>
      </c>
      <c r="G54" s="305" t="s">
        <v>416</v>
      </c>
      <c r="H54" s="341">
        <v>180</v>
      </c>
      <c r="I54" s="341">
        <v>21903</v>
      </c>
      <c r="J54" s="342"/>
      <c r="K54" s="343" t="s">
        <v>85</v>
      </c>
      <c r="L54" s="343" t="s">
        <v>85</v>
      </c>
      <c r="M54" s="341"/>
      <c r="N54" s="341"/>
      <c r="O54" s="341"/>
    </row>
  </sheetData>
  <sheetProtection/>
  <printOptions/>
  <pageMargins left="0.7875" right="0.7875" top="1.0631944444444446" bottom="1.0631944444444446" header="0.5118055555555555" footer="0.5118055555555555"/>
  <pageSetup fitToHeight="1" fitToWidth="1" horizontalDpi="300" verticalDpi="300" orientation="portrait" paperSize="9" scale="34" r:id="rId1"/>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view="pageBreakPreview" zoomScaleSheetLayoutView="100" zoomScalePageLayoutView="0" workbookViewId="0" topLeftCell="C1">
      <selection activeCell="I2" sqref="I2"/>
    </sheetView>
  </sheetViews>
  <sheetFormatPr defaultColWidth="11.421875" defaultRowHeight="12.75"/>
  <cols>
    <col min="1" max="1" width="11.421875" style="1" customWidth="1"/>
    <col min="2" max="2" width="12.421875" style="1" customWidth="1"/>
    <col min="3" max="4" width="11.421875" style="1" customWidth="1"/>
    <col min="5" max="5" width="22.421875" style="1" customWidth="1"/>
    <col min="6" max="6" width="15.140625" style="1" customWidth="1"/>
    <col min="7" max="7" width="24.28125" style="1" customWidth="1"/>
    <col min="8" max="8" width="22.140625" style="1" customWidth="1"/>
    <col min="9" max="9" width="27.00390625" style="1" customWidth="1"/>
    <col min="10" max="10" width="17.57421875" style="1" customWidth="1"/>
    <col min="11" max="16384" width="11.421875" style="1" customWidth="1"/>
  </cols>
  <sheetData>
    <row r="1" spans="1:10" ht="18.75" thickBot="1">
      <c r="A1" s="68" t="s">
        <v>87</v>
      </c>
      <c r="B1" s="68"/>
      <c r="C1" s="68"/>
      <c r="D1" s="68"/>
      <c r="E1" s="68"/>
      <c r="F1" s="68"/>
      <c r="G1" s="80"/>
      <c r="H1"/>
      <c r="I1" s="70" t="s">
        <v>1</v>
      </c>
      <c r="J1" s="81" t="s">
        <v>11</v>
      </c>
    </row>
    <row r="2" spans="1:10" ht="17.25" customHeight="1" thickBot="1">
      <c r="A2" s="73"/>
      <c r="B2" s="73"/>
      <c r="C2" s="73"/>
      <c r="D2" s="73"/>
      <c r="E2" s="73"/>
      <c r="F2" s="73"/>
      <c r="G2" s="82"/>
      <c r="H2"/>
      <c r="I2" s="609" t="s">
        <v>812</v>
      </c>
      <c r="J2" s="651">
        <v>2011</v>
      </c>
    </row>
    <row r="3" spans="1:10" ht="75" customHeight="1" thickBot="1">
      <c r="A3" s="57" t="s">
        <v>2</v>
      </c>
      <c r="B3" s="57" t="s">
        <v>15</v>
      </c>
      <c r="C3" s="57" t="s">
        <v>71</v>
      </c>
      <c r="D3" s="57" t="s">
        <v>88</v>
      </c>
      <c r="E3" s="57" t="s">
        <v>298</v>
      </c>
      <c r="F3" s="57" t="s">
        <v>89</v>
      </c>
      <c r="G3" s="57" t="s">
        <v>90</v>
      </c>
      <c r="H3" s="57" t="s">
        <v>91</v>
      </c>
      <c r="I3" s="57" t="s">
        <v>92</v>
      </c>
      <c r="J3" s="247" t="s">
        <v>93</v>
      </c>
    </row>
    <row r="4" spans="1:10" ht="33.75" customHeight="1">
      <c r="A4" s="707" t="s">
        <v>362</v>
      </c>
      <c r="B4" s="707" t="s">
        <v>94</v>
      </c>
      <c r="C4" s="707" t="s">
        <v>418</v>
      </c>
      <c r="D4" s="707">
        <v>2011</v>
      </c>
      <c r="E4" s="719" t="s">
        <v>372</v>
      </c>
      <c r="F4" s="707" t="s">
        <v>86</v>
      </c>
      <c r="G4" s="707"/>
      <c r="H4" s="720" t="s">
        <v>372</v>
      </c>
      <c r="I4" s="349" t="s">
        <v>419</v>
      </c>
      <c r="J4" s="718"/>
    </row>
    <row r="5" spans="1:10" ht="35.25" customHeight="1">
      <c r="A5" s="707"/>
      <c r="B5" s="707"/>
      <c r="C5" s="707"/>
      <c r="D5" s="707"/>
      <c r="E5" s="719"/>
      <c r="F5" s="707"/>
      <c r="G5" s="707"/>
      <c r="H5" s="720"/>
      <c r="I5" s="349" t="s">
        <v>420</v>
      </c>
      <c r="J5" s="718"/>
    </row>
    <row r="6" spans="1:10" ht="12.75">
      <c r="A6" s="707" t="s">
        <v>362</v>
      </c>
      <c r="B6" s="707" t="s">
        <v>94</v>
      </c>
      <c r="C6" s="707" t="s">
        <v>367</v>
      </c>
      <c r="D6" s="707">
        <v>2011</v>
      </c>
      <c r="E6" s="720" t="s">
        <v>371</v>
      </c>
      <c r="F6" s="705" t="s">
        <v>86</v>
      </c>
      <c r="G6" s="707"/>
      <c r="H6" s="720" t="s">
        <v>371</v>
      </c>
      <c r="I6" s="349" t="s">
        <v>421</v>
      </c>
      <c r="J6" s="718"/>
    </row>
    <row r="7" spans="1:10" ht="12.75">
      <c r="A7" s="707"/>
      <c r="B7" s="707"/>
      <c r="C7" s="707"/>
      <c r="D7" s="707"/>
      <c r="E7" s="720"/>
      <c r="F7" s="705"/>
      <c r="G7" s="707"/>
      <c r="H7" s="720"/>
      <c r="I7" s="349" t="s">
        <v>422</v>
      </c>
      <c r="J7" s="718"/>
    </row>
    <row r="8" spans="1:10" ht="38.25" customHeight="1">
      <c r="A8" s="707" t="s">
        <v>362</v>
      </c>
      <c r="B8" s="707" t="s">
        <v>94</v>
      </c>
      <c r="C8" s="707" t="s">
        <v>401</v>
      </c>
      <c r="D8" s="707">
        <v>2011</v>
      </c>
      <c r="E8" s="719" t="s">
        <v>372</v>
      </c>
      <c r="F8" s="707" t="s">
        <v>86</v>
      </c>
      <c r="G8" s="707"/>
      <c r="H8" s="720" t="s">
        <v>372</v>
      </c>
      <c r="I8" s="349" t="s">
        <v>419</v>
      </c>
      <c r="J8" s="718"/>
    </row>
    <row r="9" spans="1:10" ht="38.25" customHeight="1">
      <c r="A9" s="707"/>
      <c r="B9" s="707"/>
      <c r="C9" s="707"/>
      <c r="D9" s="707"/>
      <c r="E9" s="719"/>
      <c r="F9" s="707"/>
      <c r="G9" s="707"/>
      <c r="H9" s="720"/>
      <c r="I9" s="349" t="s">
        <v>420</v>
      </c>
      <c r="J9" s="718"/>
    </row>
    <row r="10" spans="1:10" ht="38.25" customHeight="1">
      <c r="A10" s="707" t="s">
        <v>362</v>
      </c>
      <c r="B10" s="707" t="s">
        <v>94</v>
      </c>
      <c r="C10" s="707" t="s">
        <v>401</v>
      </c>
      <c r="D10" s="707">
        <v>2011</v>
      </c>
      <c r="E10" s="720" t="s">
        <v>371</v>
      </c>
      <c r="F10" s="705" t="s">
        <v>86</v>
      </c>
      <c r="G10" s="707"/>
      <c r="H10" s="720" t="s">
        <v>371</v>
      </c>
      <c r="I10" s="349" t="s">
        <v>421</v>
      </c>
      <c r="J10" s="718"/>
    </row>
    <row r="11" spans="1:10" ht="12.75">
      <c r="A11" s="707"/>
      <c r="B11" s="707"/>
      <c r="C11" s="707"/>
      <c r="D11" s="707"/>
      <c r="E11" s="720"/>
      <c r="F11" s="705"/>
      <c r="G11" s="707"/>
      <c r="H11" s="720"/>
      <c r="I11" s="349" t="s">
        <v>422</v>
      </c>
      <c r="J11" s="718"/>
    </row>
    <row r="12" spans="1:10" ht="12.75">
      <c r="A12" s="721" t="s">
        <v>362</v>
      </c>
      <c r="B12" s="721" t="s">
        <v>94</v>
      </c>
      <c r="C12" s="721" t="s">
        <v>401</v>
      </c>
      <c r="D12" s="721">
        <v>2011</v>
      </c>
      <c r="E12" s="721" t="s">
        <v>423</v>
      </c>
      <c r="F12" s="721" t="s">
        <v>85</v>
      </c>
      <c r="G12" s="352" t="s">
        <v>424</v>
      </c>
      <c r="H12" s="721"/>
      <c r="I12" s="721" t="s">
        <v>423</v>
      </c>
      <c r="J12" s="723"/>
    </row>
    <row r="13" spans="1:10" ht="12.75">
      <c r="A13" s="722"/>
      <c r="B13" s="722"/>
      <c r="C13" s="722"/>
      <c r="D13" s="722"/>
      <c r="E13" s="722"/>
      <c r="F13" s="722"/>
      <c r="G13" s="353" t="s">
        <v>425</v>
      </c>
      <c r="H13" s="722"/>
      <c r="I13" s="722"/>
      <c r="J13" s="722"/>
    </row>
    <row r="14" spans="1:10" ht="12.75">
      <c r="A14" s="707" t="s">
        <v>362</v>
      </c>
      <c r="B14" s="707" t="s">
        <v>94</v>
      </c>
      <c r="C14" s="707" t="s">
        <v>418</v>
      </c>
      <c r="D14" s="707">
        <v>2012</v>
      </c>
      <c r="E14" s="719" t="s">
        <v>372</v>
      </c>
      <c r="F14" s="707" t="s">
        <v>86</v>
      </c>
      <c r="G14" s="707"/>
      <c r="H14" s="720" t="s">
        <v>372</v>
      </c>
      <c r="I14" s="349" t="s">
        <v>419</v>
      </c>
      <c r="J14" s="718"/>
    </row>
    <row r="15" spans="1:10" ht="12.75">
      <c r="A15" s="707"/>
      <c r="B15" s="707"/>
      <c r="C15" s="707"/>
      <c r="D15" s="707"/>
      <c r="E15" s="719"/>
      <c r="F15" s="707"/>
      <c r="G15" s="707"/>
      <c r="H15" s="720"/>
      <c r="I15" s="349" t="s">
        <v>420</v>
      </c>
      <c r="J15" s="718"/>
    </row>
    <row r="16" spans="1:10" ht="12.75">
      <c r="A16" s="707" t="s">
        <v>362</v>
      </c>
      <c r="B16" s="707" t="s">
        <v>94</v>
      </c>
      <c r="C16" s="707" t="s">
        <v>367</v>
      </c>
      <c r="D16" s="707">
        <v>2012</v>
      </c>
      <c r="E16" s="720" t="s">
        <v>371</v>
      </c>
      <c r="F16" s="705" t="s">
        <v>86</v>
      </c>
      <c r="G16" s="707"/>
      <c r="H16" s="720" t="s">
        <v>371</v>
      </c>
      <c r="I16" s="349" t="s">
        <v>421</v>
      </c>
      <c r="J16" s="718"/>
    </row>
    <row r="17" spans="1:10" ht="12.75">
      <c r="A17" s="707"/>
      <c r="B17" s="707"/>
      <c r="C17" s="707"/>
      <c r="D17" s="707"/>
      <c r="E17" s="720"/>
      <c r="F17" s="705"/>
      <c r="G17" s="707"/>
      <c r="H17" s="720"/>
      <c r="I17" s="349" t="s">
        <v>422</v>
      </c>
      <c r="J17" s="718"/>
    </row>
    <row r="18" spans="1:10" ht="12.75">
      <c r="A18" s="707" t="s">
        <v>362</v>
      </c>
      <c r="B18" s="707" t="s">
        <v>94</v>
      </c>
      <c r="C18" s="707" t="s">
        <v>401</v>
      </c>
      <c r="D18" s="707">
        <v>2012</v>
      </c>
      <c r="E18" s="719" t="s">
        <v>372</v>
      </c>
      <c r="F18" s="707" t="s">
        <v>86</v>
      </c>
      <c r="G18" s="707"/>
      <c r="H18" s="720" t="s">
        <v>372</v>
      </c>
      <c r="I18" s="349" t="s">
        <v>419</v>
      </c>
      <c r="J18" s="718"/>
    </row>
    <row r="19" spans="1:10" ht="12.75">
      <c r="A19" s="707"/>
      <c r="B19" s="707"/>
      <c r="C19" s="707"/>
      <c r="D19" s="707"/>
      <c r="E19" s="719"/>
      <c r="F19" s="707"/>
      <c r="G19" s="707"/>
      <c r="H19" s="720"/>
      <c r="I19" s="349" t="s">
        <v>420</v>
      </c>
      <c r="J19" s="718"/>
    </row>
    <row r="20" spans="1:10" ht="12.75">
      <c r="A20" s="707" t="s">
        <v>362</v>
      </c>
      <c r="B20" s="707" t="s">
        <v>94</v>
      </c>
      <c r="C20" s="707" t="s">
        <v>401</v>
      </c>
      <c r="D20" s="707">
        <v>2012</v>
      </c>
      <c r="E20" s="720" t="s">
        <v>371</v>
      </c>
      <c r="F20" s="705" t="s">
        <v>86</v>
      </c>
      <c r="G20" s="707"/>
      <c r="H20" s="720" t="s">
        <v>371</v>
      </c>
      <c r="I20" s="349" t="s">
        <v>421</v>
      </c>
      <c r="J20" s="718"/>
    </row>
    <row r="21" spans="1:10" ht="12.75">
      <c r="A21" s="707"/>
      <c r="B21" s="707"/>
      <c r="C21" s="707"/>
      <c r="D21" s="707"/>
      <c r="E21" s="720"/>
      <c r="F21" s="705"/>
      <c r="G21" s="707"/>
      <c r="H21" s="720"/>
      <c r="I21" s="349" t="s">
        <v>422</v>
      </c>
      <c r="J21" s="718"/>
    </row>
    <row r="22" spans="1:10" ht="12.75">
      <c r="A22" s="721" t="s">
        <v>362</v>
      </c>
      <c r="B22" s="721" t="s">
        <v>94</v>
      </c>
      <c r="C22" s="721" t="s">
        <v>401</v>
      </c>
      <c r="D22" s="721">
        <v>2012</v>
      </c>
      <c r="E22" s="721" t="s">
        <v>423</v>
      </c>
      <c r="F22" s="721" t="s">
        <v>85</v>
      </c>
      <c r="G22" s="352" t="s">
        <v>424</v>
      </c>
      <c r="H22" s="721"/>
      <c r="I22" s="721" t="s">
        <v>423</v>
      </c>
      <c r="J22" s="723"/>
    </row>
    <row r="23" spans="1:10" ht="12.75">
      <c r="A23" s="722"/>
      <c r="B23" s="722"/>
      <c r="C23" s="722"/>
      <c r="D23" s="722"/>
      <c r="E23" s="722"/>
      <c r="F23" s="722"/>
      <c r="G23" s="353" t="s">
        <v>425</v>
      </c>
      <c r="H23" s="722"/>
      <c r="I23" s="722"/>
      <c r="J23" s="722"/>
    </row>
    <row r="24" spans="1:10" ht="12.75">
      <c r="A24" s="707" t="s">
        <v>362</v>
      </c>
      <c r="B24" s="707" t="s">
        <v>94</v>
      </c>
      <c r="C24" s="707" t="s">
        <v>418</v>
      </c>
      <c r="D24" s="707">
        <v>2013</v>
      </c>
      <c r="E24" s="719" t="s">
        <v>372</v>
      </c>
      <c r="F24" s="707" t="s">
        <v>86</v>
      </c>
      <c r="G24" s="707"/>
      <c r="H24" s="720" t="s">
        <v>372</v>
      </c>
      <c r="I24" s="349" t="s">
        <v>419</v>
      </c>
      <c r="J24" s="718"/>
    </row>
    <row r="25" spans="1:10" ht="12.75">
      <c r="A25" s="707"/>
      <c r="B25" s="707"/>
      <c r="C25" s="707"/>
      <c r="D25" s="707"/>
      <c r="E25" s="719"/>
      <c r="F25" s="707"/>
      <c r="G25" s="707"/>
      <c r="H25" s="720"/>
      <c r="I25" s="349" t="s">
        <v>420</v>
      </c>
      <c r="J25" s="718"/>
    </row>
    <row r="26" spans="1:10" ht="12.75">
      <c r="A26" s="707" t="s">
        <v>362</v>
      </c>
      <c r="B26" s="707" t="s">
        <v>94</v>
      </c>
      <c r="C26" s="707" t="s">
        <v>367</v>
      </c>
      <c r="D26" s="707">
        <v>2013</v>
      </c>
      <c r="E26" s="720" t="s">
        <v>371</v>
      </c>
      <c r="F26" s="705" t="s">
        <v>86</v>
      </c>
      <c r="G26" s="707"/>
      <c r="H26" s="720" t="s">
        <v>371</v>
      </c>
      <c r="I26" s="349" t="s">
        <v>421</v>
      </c>
      <c r="J26" s="718"/>
    </row>
    <row r="27" spans="1:10" ht="12.75">
      <c r="A27" s="707"/>
      <c r="B27" s="707"/>
      <c r="C27" s="707"/>
      <c r="D27" s="707"/>
      <c r="E27" s="720"/>
      <c r="F27" s="705"/>
      <c r="G27" s="707"/>
      <c r="H27" s="720"/>
      <c r="I27" s="349" t="s">
        <v>422</v>
      </c>
      <c r="J27" s="718"/>
    </row>
    <row r="28" spans="1:10" ht="12.75">
      <c r="A28" s="707" t="s">
        <v>362</v>
      </c>
      <c r="B28" s="707" t="s">
        <v>94</v>
      </c>
      <c r="C28" s="707" t="s">
        <v>401</v>
      </c>
      <c r="D28" s="707">
        <v>2013</v>
      </c>
      <c r="E28" s="719" t="s">
        <v>372</v>
      </c>
      <c r="F28" s="707" t="s">
        <v>86</v>
      </c>
      <c r="G28" s="707"/>
      <c r="H28" s="720" t="s">
        <v>372</v>
      </c>
      <c r="I28" s="349" t="s">
        <v>419</v>
      </c>
      <c r="J28" s="718"/>
    </row>
    <row r="29" spans="1:10" ht="12.75">
      <c r="A29" s="707"/>
      <c r="B29" s="707"/>
      <c r="C29" s="707"/>
      <c r="D29" s="707"/>
      <c r="E29" s="719"/>
      <c r="F29" s="707"/>
      <c r="G29" s="707"/>
      <c r="H29" s="720"/>
      <c r="I29" s="349" t="s">
        <v>420</v>
      </c>
      <c r="J29" s="718"/>
    </row>
    <row r="30" spans="1:10" ht="12.75">
      <c r="A30" s="707" t="s">
        <v>362</v>
      </c>
      <c r="B30" s="707" t="s">
        <v>94</v>
      </c>
      <c r="C30" s="707" t="s">
        <v>401</v>
      </c>
      <c r="D30" s="707">
        <v>2013</v>
      </c>
      <c r="E30" s="720" t="s">
        <v>371</v>
      </c>
      <c r="F30" s="705" t="s">
        <v>86</v>
      </c>
      <c r="G30" s="707"/>
      <c r="H30" s="720" t="s">
        <v>371</v>
      </c>
      <c r="I30" s="349" t="s">
        <v>421</v>
      </c>
      <c r="J30" s="718"/>
    </row>
    <row r="31" spans="1:10" ht="12.75">
      <c r="A31" s="707"/>
      <c r="B31" s="707"/>
      <c r="C31" s="707"/>
      <c r="D31" s="707"/>
      <c r="E31" s="720"/>
      <c r="F31" s="705"/>
      <c r="G31" s="707"/>
      <c r="H31" s="720"/>
      <c r="I31" s="349" t="s">
        <v>422</v>
      </c>
      <c r="J31" s="718"/>
    </row>
    <row r="32" spans="1:10" ht="12.75">
      <c r="A32" s="721" t="s">
        <v>362</v>
      </c>
      <c r="B32" s="721" t="s">
        <v>94</v>
      </c>
      <c r="C32" s="721" t="s">
        <v>401</v>
      </c>
      <c r="D32" s="721">
        <v>2013</v>
      </c>
      <c r="E32" s="721" t="s">
        <v>403</v>
      </c>
      <c r="F32" s="721" t="s">
        <v>85</v>
      </c>
      <c r="G32" s="352" t="s">
        <v>426</v>
      </c>
      <c r="H32" s="721"/>
      <c r="I32" s="721" t="s">
        <v>403</v>
      </c>
      <c r="J32" s="723"/>
    </row>
    <row r="33" spans="1:10" ht="12.75">
      <c r="A33" s="722"/>
      <c r="B33" s="722"/>
      <c r="C33" s="722"/>
      <c r="D33" s="722"/>
      <c r="E33" s="722"/>
      <c r="F33" s="722"/>
      <c r="G33" s="353" t="s">
        <v>397</v>
      </c>
      <c r="H33" s="722"/>
      <c r="I33" s="722"/>
      <c r="J33" s="722"/>
    </row>
  </sheetData>
  <sheetProtection/>
  <mergeCells count="135">
    <mergeCell ref="A32:A33"/>
    <mergeCell ref="B32:B33"/>
    <mergeCell ref="C32:C33"/>
    <mergeCell ref="D32:D33"/>
    <mergeCell ref="J32:J33"/>
    <mergeCell ref="E32:E33"/>
    <mergeCell ref="F32:F33"/>
    <mergeCell ref="H32:H33"/>
    <mergeCell ref="I32:I33"/>
    <mergeCell ref="H30:H31"/>
    <mergeCell ref="J30:J31"/>
    <mergeCell ref="E28:E29"/>
    <mergeCell ref="F28:F29"/>
    <mergeCell ref="G28:G29"/>
    <mergeCell ref="H28:H29"/>
    <mergeCell ref="C28:C29"/>
    <mergeCell ref="D28:D29"/>
    <mergeCell ref="F26:F27"/>
    <mergeCell ref="G26:G27"/>
    <mergeCell ref="F30:F31"/>
    <mergeCell ref="G30:G31"/>
    <mergeCell ref="H26:H27"/>
    <mergeCell ref="J26:J27"/>
    <mergeCell ref="J28:J29"/>
    <mergeCell ref="A30:A31"/>
    <mergeCell ref="B30:B31"/>
    <mergeCell ref="C30:C31"/>
    <mergeCell ref="D30:D31"/>
    <mergeCell ref="E30:E31"/>
    <mergeCell ref="A28:A29"/>
    <mergeCell ref="B28:B29"/>
    <mergeCell ref="E24:E25"/>
    <mergeCell ref="F24:F25"/>
    <mergeCell ref="G24:G25"/>
    <mergeCell ref="H24:H25"/>
    <mergeCell ref="A24:A25"/>
    <mergeCell ref="B24:B25"/>
    <mergeCell ref="C24:C25"/>
    <mergeCell ref="D24:D25"/>
    <mergeCell ref="F22:F23"/>
    <mergeCell ref="H22:H23"/>
    <mergeCell ref="I22:I23"/>
    <mergeCell ref="J22:J23"/>
    <mergeCell ref="J24:J25"/>
    <mergeCell ref="A26:A27"/>
    <mergeCell ref="B26:B27"/>
    <mergeCell ref="C26:C27"/>
    <mergeCell ref="D26:D27"/>
    <mergeCell ref="E26:E27"/>
    <mergeCell ref="E20:E21"/>
    <mergeCell ref="F20:F21"/>
    <mergeCell ref="G20:G21"/>
    <mergeCell ref="H20:H21"/>
    <mergeCell ref="A20:A21"/>
    <mergeCell ref="B20:B21"/>
    <mergeCell ref="C20:C21"/>
    <mergeCell ref="D20:D21"/>
    <mergeCell ref="F18:F19"/>
    <mergeCell ref="G18:G19"/>
    <mergeCell ref="H18:H19"/>
    <mergeCell ref="J18:J19"/>
    <mergeCell ref="J20:J21"/>
    <mergeCell ref="A22:A23"/>
    <mergeCell ref="B22:B23"/>
    <mergeCell ref="C22:C23"/>
    <mergeCell ref="D22:D23"/>
    <mergeCell ref="E22:E23"/>
    <mergeCell ref="A18:A19"/>
    <mergeCell ref="B18:B19"/>
    <mergeCell ref="C18:C19"/>
    <mergeCell ref="D18:D19"/>
    <mergeCell ref="E18:E19"/>
    <mergeCell ref="A16:A17"/>
    <mergeCell ref="B16:B17"/>
    <mergeCell ref="C16:C17"/>
    <mergeCell ref="D16:D17"/>
    <mergeCell ref="G14:G15"/>
    <mergeCell ref="H14:H15"/>
    <mergeCell ref="J14:J15"/>
    <mergeCell ref="E16:E17"/>
    <mergeCell ref="F16:F17"/>
    <mergeCell ref="G16:G17"/>
    <mergeCell ref="H16:H17"/>
    <mergeCell ref="J16:J17"/>
    <mergeCell ref="J10:J11"/>
    <mergeCell ref="H12:H13"/>
    <mergeCell ref="I12:I13"/>
    <mergeCell ref="J12:J13"/>
    <mergeCell ref="A14:A15"/>
    <mergeCell ref="B14:B15"/>
    <mergeCell ref="C14:C15"/>
    <mergeCell ref="D14:D15"/>
    <mergeCell ref="E14:E15"/>
    <mergeCell ref="F14:F15"/>
    <mergeCell ref="E12:E13"/>
    <mergeCell ref="F12:F13"/>
    <mergeCell ref="E8:E9"/>
    <mergeCell ref="F8:F9"/>
    <mergeCell ref="A12:A13"/>
    <mergeCell ref="B12:B13"/>
    <mergeCell ref="C12:C13"/>
    <mergeCell ref="D12:D13"/>
    <mergeCell ref="F10:F11"/>
    <mergeCell ref="J8:J9"/>
    <mergeCell ref="A10:A11"/>
    <mergeCell ref="B10:B11"/>
    <mergeCell ref="C10:C11"/>
    <mergeCell ref="D10:D11"/>
    <mergeCell ref="E10:E11"/>
    <mergeCell ref="C8:C9"/>
    <mergeCell ref="D8:D9"/>
    <mergeCell ref="G10:G11"/>
    <mergeCell ref="H10:H11"/>
    <mergeCell ref="A6:A7"/>
    <mergeCell ref="B6:B7"/>
    <mergeCell ref="C6:C7"/>
    <mergeCell ref="D6:D7"/>
    <mergeCell ref="G8:G9"/>
    <mergeCell ref="H8:H9"/>
    <mergeCell ref="C4:C5"/>
    <mergeCell ref="D4:D5"/>
    <mergeCell ref="G6:G7"/>
    <mergeCell ref="H6:H7"/>
    <mergeCell ref="E6:E7"/>
    <mergeCell ref="F6:F7"/>
    <mergeCell ref="J4:J5"/>
    <mergeCell ref="J6:J7"/>
    <mergeCell ref="A8:A9"/>
    <mergeCell ref="B8:B9"/>
    <mergeCell ref="E4:E5"/>
    <mergeCell ref="F4:F5"/>
    <mergeCell ref="G4:G5"/>
    <mergeCell ref="H4:H5"/>
    <mergeCell ref="A4:A5"/>
    <mergeCell ref="B4:B5"/>
  </mergeCells>
  <printOptions/>
  <pageMargins left="0.7083333333333334" right="0.7083333333333334" top="0.7875" bottom="0.7875" header="0.5118055555555555" footer="0.5118055555555555"/>
  <pageSetup fitToHeight="1" fitToWidth="1" horizontalDpi="300" verticalDpi="300" orientation="portrait" paperSize="9" scale="50" r:id="rId1"/>
</worksheet>
</file>

<file path=xl/worksheets/sheet8.xml><?xml version="1.0" encoding="utf-8"?>
<worksheet xmlns="http://schemas.openxmlformats.org/spreadsheetml/2006/main" xmlns:r="http://schemas.openxmlformats.org/officeDocument/2006/relationships">
  <sheetPr>
    <pageSetUpPr fitToPage="1"/>
  </sheetPr>
  <dimension ref="A1:V28"/>
  <sheetViews>
    <sheetView view="pageBreakPreview" zoomScaleSheetLayoutView="100" zoomScalePageLayoutView="0" workbookViewId="0" topLeftCell="N1">
      <selection activeCell="E29" sqref="E29"/>
    </sheetView>
  </sheetViews>
  <sheetFormatPr defaultColWidth="11.57421875" defaultRowHeight="12.75"/>
  <cols>
    <col min="1" max="1" width="9.00390625" style="1" customWidth="1"/>
    <col min="2" max="2" width="15.140625" style="1" customWidth="1"/>
    <col min="3" max="3" width="9.421875" style="1" customWidth="1"/>
    <col min="4" max="4" width="25.8515625" style="1" customWidth="1"/>
    <col min="5" max="5" width="14.7109375" style="1" customWidth="1"/>
    <col min="6" max="6" width="11.00390625" style="1" customWidth="1"/>
    <col min="7" max="7" width="19.28125" style="1" customWidth="1"/>
    <col min="8" max="9" width="23.00390625" style="1" customWidth="1"/>
    <col min="10" max="10" width="35.7109375" style="1" customWidth="1"/>
    <col min="11" max="11" width="10.57421875" style="1" customWidth="1"/>
    <col min="12" max="12" width="14.7109375" style="1" customWidth="1"/>
    <col min="13" max="13" width="13.8515625" style="1" customWidth="1"/>
    <col min="14" max="14" width="15.421875" style="1" customWidth="1"/>
    <col min="15" max="16" width="15.28125" style="1" customWidth="1"/>
    <col min="17" max="17" width="21.57421875" style="79" customWidth="1"/>
    <col min="18" max="18" width="11.57421875" style="79" customWidth="1"/>
    <col min="19" max="19" width="18.57421875" style="1" customWidth="1"/>
    <col min="20" max="20" width="11.57421875" style="0" customWidth="1"/>
    <col min="21" max="22" width="13.8515625" style="0" customWidth="1"/>
    <col min="23" max="23" width="13.8515625" style="1" customWidth="1"/>
    <col min="24" max="16384" width="11.57421875" style="1" customWidth="1"/>
  </cols>
  <sheetData>
    <row r="1" spans="1:20" ht="28.5" customHeight="1" thickBot="1">
      <c r="A1" s="68" t="s">
        <v>96</v>
      </c>
      <c r="B1" s="68"/>
      <c r="C1" s="68"/>
      <c r="D1" s="68"/>
      <c r="E1" s="68"/>
      <c r="F1" s="68"/>
      <c r="G1" s="68"/>
      <c r="H1" s="68"/>
      <c r="I1" s="68"/>
      <c r="J1" s="68"/>
      <c r="K1" s="68"/>
      <c r="L1" s="68"/>
      <c r="M1" s="68"/>
      <c r="N1" s="68"/>
      <c r="O1" s="68"/>
      <c r="P1"/>
      <c r="Q1" s="289"/>
      <c r="R1" s="70" t="s">
        <v>1</v>
      </c>
      <c r="S1" s="81" t="s">
        <v>97</v>
      </c>
      <c r="T1" s="83"/>
    </row>
    <row r="2" spans="1:20" ht="19.5" customHeight="1" thickBot="1">
      <c r="A2" s="68"/>
      <c r="B2" s="68"/>
      <c r="C2" s="68"/>
      <c r="D2" s="68"/>
      <c r="E2" s="68"/>
      <c r="F2" s="68"/>
      <c r="G2" s="68"/>
      <c r="H2" s="68"/>
      <c r="I2" s="68"/>
      <c r="J2" s="68"/>
      <c r="K2" s="68"/>
      <c r="L2" s="68"/>
      <c r="M2" s="68"/>
      <c r="N2" s="68"/>
      <c r="O2" s="68"/>
      <c r="P2"/>
      <c r="Q2" s="289"/>
      <c r="R2" s="70" t="s">
        <v>720</v>
      </c>
      <c r="S2" s="99">
        <v>2011</v>
      </c>
      <c r="T2" s="84"/>
    </row>
    <row r="3" spans="1:22" s="75" customFormat="1" ht="61.5" customHeight="1" thickBot="1">
      <c r="A3" s="56" t="s">
        <v>2</v>
      </c>
      <c r="B3" s="57" t="s">
        <v>98</v>
      </c>
      <c r="C3" s="57" t="s">
        <v>99</v>
      </c>
      <c r="D3" s="56" t="s">
        <v>15</v>
      </c>
      <c r="E3" s="57" t="s">
        <v>71</v>
      </c>
      <c r="F3" s="57" t="s">
        <v>72</v>
      </c>
      <c r="G3" s="57" t="s">
        <v>73</v>
      </c>
      <c r="H3" s="57" t="s">
        <v>74</v>
      </c>
      <c r="I3" s="57" t="s">
        <v>100</v>
      </c>
      <c r="J3" s="57" t="s">
        <v>101</v>
      </c>
      <c r="K3" s="57" t="s">
        <v>102</v>
      </c>
      <c r="L3" s="6" t="s">
        <v>103</v>
      </c>
      <c r="M3" s="499" t="s">
        <v>104</v>
      </c>
      <c r="N3" s="57" t="s">
        <v>105</v>
      </c>
      <c r="O3" s="57" t="s">
        <v>106</v>
      </c>
      <c r="P3" s="57" t="s">
        <v>309</v>
      </c>
      <c r="Q3" s="7" t="s">
        <v>107</v>
      </c>
      <c r="R3" s="7" t="s">
        <v>108</v>
      </c>
      <c r="S3" s="7" t="s">
        <v>109</v>
      </c>
      <c r="T3"/>
      <c r="U3"/>
      <c r="V3"/>
    </row>
    <row r="4" spans="1:22" s="76" customFormat="1" ht="12.75" customHeight="1">
      <c r="A4" s="354" t="s">
        <v>362</v>
      </c>
      <c r="B4" s="354" t="s">
        <v>362</v>
      </c>
      <c r="C4" s="355">
        <v>2011</v>
      </c>
      <c r="D4" s="356" t="s">
        <v>24</v>
      </c>
      <c r="E4" s="354" t="s">
        <v>367</v>
      </c>
      <c r="F4" s="354" t="s">
        <v>300</v>
      </c>
      <c r="G4" s="354" t="s">
        <v>368</v>
      </c>
      <c r="H4" s="357" t="s">
        <v>369</v>
      </c>
      <c r="I4" s="283" t="s">
        <v>427</v>
      </c>
      <c r="J4" s="283" t="s">
        <v>111</v>
      </c>
      <c r="K4" s="358">
        <v>2</v>
      </c>
      <c r="L4" s="376">
        <v>5493</v>
      </c>
      <c r="M4" s="500">
        <v>4023</v>
      </c>
      <c r="N4" s="366">
        <v>7</v>
      </c>
      <c r="O4" s="354"/>
      <c r="P4" s="354">
        <v>7</v>
      </c>
      <c r="Q4" s="359">
        <v>7</v>
      </c>
      <c r="R4" s="359">
        <v>7</v>
      </c>
      <c r="S4" s="359"/>
      <c r="T4"/>
      <c r="U4"/>
      <c r="V4"/>
    </row>
    <row r="5" spans="1:22" s="76" customFormat="1" ht="12.75" customHeight="1">
      <c r="A5" s="354" t="s">
        <v>362</v>
      </c>
      <c r="B5" s="354" t="s">
        <v>362</v>
      </c>
      <c r="C5" s="355">
        <v>2011</v>
      </c>
      <c r="D5" s="356" t="s">
        <v>24</v>
      </c>
      <c r="E5" s="354" t="s">
        <v>367</v>
      </c>
      <c r="F5" s="354" t="s">
        <v>301</v>
      </c>
      <c r="G5" s="354" t="s">
        <v>368</v>
      </c>
      <c r="H5" s="360" t="s">
        <v>370</v>
      </c>
      <c r="I5" s="361" t="s">
        <v>428</v>
      </c>
      <c r="J5" s="283" t="s">
        <v>111</v>
      </c>
      <c r="K5" s="358">
        <v>2</v>
      </c>
      <c r="L5" s="357">
        <v>4956</v>
      </c>
      <c r="M5" s="500">
        <v>3439</v>
      </c>
      <c r="N5" s="388">
        <v>7</v>
      </c>
      <c r="O5" s="362"/>
      <c r="P5" s="362">
        <v>7</v>
      </c>
      <c r="Q5" s="387">
        <v>7</v>
      </c>
      <c r="R5" s="387">
        <v>7</v>
      </c>
      <c r="S5" s="363"/>
      <c r="T5"/>
      <c r="U5"/>
      <c r="V5"/>
    </row>
    <row r="6" spans="1:19" s="248" customFormat="1" ht="12.75" customHeight="1">
      <c r="A6" s="354" t="s">
        <v>362</v>
      </c>
      <c r="B6" s="354" t="s">
        <v>362</v>
      </c>
      <c r="C6" s="355">
        <v>2011</v>
      </c>
      <c r="D6" s="356" t="s">
        <v>24</v>
      </c>
      <c r="E6" s="354" t="s">
        <v>367</v>
      </c>
      <c r="F6" s="354" t="s">
        <v>301</v>
      </c>
      <c r="G6" s="354" t="s">
        <v>84</v>
      </c>
      <c r="H6" s="360" t="s">
        <v>371</v>
      </c>
      <c r="I6" s="361" t="s">
        <v>429</v>
      </c>
      <c r="J6" s="283" t="s">
        <v>111</v>
      </c>
      <c r="K6" s="358">
        <v>2</v>
      </c>
      <c r="L6" s="357">
        <v>2096</v>
      </c>
      <c r="M6" s="500">
        <v>823</v>
      </c>
      <c r="N6" s="388"/>
      <c r="O6" s="362">
        <v>20</v>
      </c>
      <c r="P6" s="362">
        <v>20</v>
      </c>
      <c r="Q6" s="387">
        <v>8</v>
      </c>
      <c r="R6" s="387"/>
      <c r="S6" s="363">
        <v>8</v>
      </c>
    </row>
    <row r="7" spans="1:19" s="248" customFormat="1" ht="12.75" customHeight="1">
      <c r="A7" s="354" t="s">
        <v>362</v>
      </c>
      <c r="B7" s="354" t="s">
        <v>362</v>
      </c>
      <c r="C7" s="355">
        <v>2011</v>
      </c>
      <c r="D7" s="356" t="s">
        <v>24</v>
      </c>
      <c r="E7" s="354" t="s">
        <v>367</v>
      </c>
      <c r="F7" s="354" t="s">
        <v>83</v>
      </c>
      <c r="G7" s="354" t="s">
        <v>84</v>
      </c>
      <c r="H7" s="364" t="s">
        <v>372</v>
      </c>
      <c r="I7" s="361" t="s">
        <v>430</v>
      </c>
      <c r="J7" s="283" t="s">
        <v>111</v>
      </c>
      <c r="K7" s="358">
        <v>2</v>
      </c>
      <c r="L7" s="357">
        <v>761</v>
      </c>
      <c r="M7" s="500">
        <v>322</v>
      </c>
      <c r="N7" s="388">
        <v>10</v>
      </c>
      <c r="O7" s="362">
        <v>5</v>
      </c>
      <c r="P7" s="362">
        <v>15</v>
      </c>
      <c r="Q7" s="387">
        <v>8</v>
      </c>
      <c r="R7" s="387">
        <v>4</v>
      </c>
      <c r="S7" s="363">
        <v>4</v>
      </c>
    </row>
    <row r="8" spans="1:19" s="248" customFormat="1" ht="12.75" customHeight="1">
      <c r="A8" s="354" t="s">
        <v>362</v>
      </c>
      <c r="B8" s="354" t="s">
        <v>362</v>
      </c>
      <c r="C8" s="355">
        <v>2011</v>
      </c>
      <c r="D8" s="356" t="s">
        <v>24</v>
      </c>
      <c r="E8" s="354" t="s">
        <v>367</v>
      </c>
      <c r="F8" s="354" t="s">
        <v>378</v>
      </c>
      <c r="G8" s="354" t="s">
        <v>84</v>
      </c>
      <c r="H8" s="360" t="s">
        <v>379</v>
      </c>
      <c r="I8" s="365" t="s">
        <v>431</v>
      </c>
      <c r="J8" s="283" t="s">
        <v>111</v>
      </c>
      <c r="K8" s="358">
        <v>2</v>
      </c>
      <c r="L8" s="494">
        <v>190</v>
      </c>
      <c r="M8" s="500">
        <v>42</v>
      </c>
      <c r="N8" s="366"/>
      <c r="O8" s="354">
        <v>5</v>
      </c>
      <c r="P8" s="366">
        <v>5</v>
      </c>
      <c r="Q8" s="387">
        <v>0</v>
      </c>
      <c r="R8" s="387"/>
      <c r="S8" s="363">
        <v>0</v>
      </c>
    </row>
    <row r="9" spans="1:19" s="240" customFormat="1" ht="12.75">
      <c r="A9" s="354" t="s">
        <v>362</v>
      </c>
      <c r="B9" s="354" t="s">
        <v>362</v>
      </c>
      <c r="C9" s="355">
        <v>2011</v>
      </c>
      <c r="D9" s="356" t="s">
        <v>24</v>
      </c>
      <c r="E9" s="354" t="s">
        <v>367</v>
      </c>
      <c r="F9" s="362" t="s">
        <v>373</v>
      </c>
      <c r="G9" s="354" t="s">
        <v>305</v>
      </c>
      <c r="H9" s="362" t="s">
        <v>432</v>
      </c>
      <c r="I9" s="367" t="s">
        <v>433</v>
      </c>
      <c r="J9" s="283" t="s">
        <v>111</v>
      </c>
      <c r="K9" s="358">
        <v>2</v>
      </c>
      <c r="L9" s="724">
        <v>271</v>
      </c>
      <c r="M9" s="500">
        <v>31</v>
      </c>
      <c r="N9" s="388"/>
      <c r="O9" s="362">
        <v>6</v>
      </c>
      <c r="P9" s="362">
        <v>6</v>
      </c>
      <c r="Q9" s="387">
        <v>1</v>
      </c>
      <c r="R9" s="387"/>
      <c r="S9" s="363">
        <v>1</v>
      </c>
    </row>
    <row r="10" spans="1:19" s="241" customFormat="1" ht="12.75" customHeight="1">
      <c r="A10" s="354" t="s">
        <v>362</v>
      </c>
      <c r="B10" s="354" t="s">
        <v>362</v>
      </c>
      <c r="C10" s="355">
        <v>2011</v>
      </c>
      <c r="D10" s="356" t="s">
        <v>24</v>
      </c>
      <c r="E10" s="354" t="s">
        <v>367</v>
      </c>
      <c r="F10" s="362" t="s">
        <v>373</v>
      </c>
      <c r="G10" s="354" t="s">
        <v>305</v>
      </c>
      <c r="H10" s="362" t="s">
        <v>842</v>
      </c>
      <c r="I10" s="367" t="s">
        <v>434</v>
      </c>
      <c r="J10" s="283" t="s">
        <v>111</v>
      </c>
      <c r="K10" s="358">
        <v>2</v>
      </c>
      <c r="L10" s="725"/>
      <c r="M10" s="500">
        <v>8</v>
      </c>
      <c r="N10" s="366">
        <v>3</v>
      </c>
      <c r="O10" s="354">
        <v>3</v>
      </c>
      <c r="P10" s="354">
        <v>6</v>
      </c>
      <c r="Q10" s="387">
        <v>1</v>
      </c>
      <c r="R10" s="387">
        <v>1</v>
      </c>
      <c r="S10" s="363"/>
    </row>
    <row r="11" spans="1:19" s="241" customFormat="1" ht="12.75" customHeight="1">
      <c r="A11" s="354" t="s">
        <v>362</v>
      </c>
      <c r="B11" s="354" t="s">
        <v>362</v>
      </c>
      <c r="C11" s="355">
        <v>2011</v>
      </c>
      <c r="D11" s="356" t="s">
        <v>24</v>
      </c>
      <c r="E11" s="354" t="s">
        <v>435</v>
      </c>
      <c r="F11" s="362" t="s">
        <v>380</v>
      </c>
      <c r="G11" s="354" t="s">
        <v>305</v>
      </c>
      <c r="H11" s="300" t="s">
        <v>381</v>
      </c>
      <c r="I11" s="367" t="s">
        <v>436</v>
      </c>
      <c r="J11" s="283" t="s">
        <v>111</v>
      </c>
      <c r="K11" s="358">
        <v>2</v>
      </c>
      <c r="L11" s="357">
        <v>144</v>
      </c>
      <c r="M11" s="500">
        <v>90</v>
      </c>
      <c r="N11" s="366"/>
      <c r="O11" s="354">
        <v>3</v>
      </c>
      <c r="P11" s="354">
        <v>3</v>
      </c>
      <c r="Q11" s="387">
        <v>1</v>
      </c>
      <c r="R11" s="387"/>
      <c r="S11" s="363">
        <v>1</v>
      </c>
    </row>
    <row r="12" spans="1:19" s="248" customFormat="1" ht="12.75">
      <c r="A12" s="354" t="s">
        <v>362</v>
      </c>
      <c r="B12" s="354" t="s">
        <v>362</v>
      </c>
      <c r="C12" s="355">
        <v>2011</v>
      </c>
      <c r="D12" s="356" t="s">
        <v>24</v>
      </c>
      <c r="E12" s="354" t="s">
        <v>367</v>
      </c>
      <c r="F12" s="362" t="s">
        <v>301</v>
      </c>
      <c r="G12" s="362" t="s">
        <v>305</v>
      </c>
      <c r="H12" s="360" t="s">
        <v>377</v>
      </c>
      <c r="I12" s="367" t="s">
        <v>437</v>
      </c>
      <c r="J12" s="283" t="s">
        <v>111</v>
      </c>
      <c r="K12" s="358">
        <v>2</v>
      </c>
      <c r="L12" s="357">
        <v>310</v>
      </c>
      <c r="M12" s="500">
        <v>247</v>
      </c>
      <c r="N12" s="366"/>
      <c r="O12" s="354">
        <v>3</v>
      </c>
      <c r="P12" s="354">
        <v>3</v>
      </c>
      <c r="Q12" s="387">
        <v>2</v>
      </c>
      <c r="R12" s="387"/>
      <c r="S12" s="363">
        <v>2</v>
      </c>
    </row>
    <row r="13" spans="1:22" s="76" customFormat="1" ht="12.75" customHeight="1">
      <c r="A13" s="354" t="s">
        <v>362</v>
      </c>
      <c r="B13" s="354" t="s">
        <v>362</v>
      </c>
      <c r="C13" s="355">
        <v>2011</v>
      </c>
      <c r="D13" s="356" t="s">
        <v>24</v>
      </c>
      <c r="E13" s="354" t="s">
        <v>401</v>
      </c>
      <c r="F13" s="362" t="s">
        <v>300</v>
      </c>
      <c r="G13" s="362" t="s">
        <v>368</v>
      </c>
      <c r="H13" s="357" t="s">
        <v>369</v>
      </c>
      <c r="I13" s="367" t="s">
        <v>438</v>
      </c>
      <c r="J13" s="283" t="s">
        <v>111</v>
      </c>
      <c r="K13" s="358">
        <v>2</v>
      </c>
      <c r="L13" s="357">
        <v>1727</v>
      </c>
      <c r="M13" s="500">
        <v>934</v>
      </c>
      <c r="N13" s="388">
        <v>7</v>
      </c>
      <c r="O13" s="362"/>
      <c r="P13" s="362">
        <v>7</v>
      </c>
      <c r="Q13" s="359">
        <v>7</v>
      </c>
      <c r="R13" s="359">
        <v>7</v>
      </c>
      <c r="S13" s="359"/>
      <c r="T13"/>
      <c r="U13"/>
      <c r="V13"/>
    </row>
    <row r="14" spans="1:19" ht="12.75" customHeight="1">
      <c r="A14" s="354" t="s">
        <v>362</v>
      </c>
      <c r="B14" s="354" t="s">
        <v>362</v>
      </c>
      <c r="C14" s="355">
        <v>2011</v>
      </c>
      <c r="D14" s="356" t="s">
        <v>24</v>
      </c>
      <c r="E14" s="354" t="s">
        <v>401</v>
      </c>
      <c r="F14" s="368" t="s">
        <v>301</v>
      </c>
      <c r="G14" s="368" t="s">
        <v>368</v>
      </c>
      <c r="H14" s="360" t="s">
        <v>370</v>
      </c>
      <c r="I14" s="361" t="s">
        <v>439</v>
      </c>
      <c r="J14" s="283" t="s">
        <v>111</v>
      </c>
      <c r="K14" s="358">
        <v>2</v>
      </c>
      <c r="L14" s="364">
        <v>5956</v>
      </c>
      <c r="M14" s="500">
        <v>4715</v>
      </c>
      <c r="N14" s="389">
        <v>7</v>
      </c>
      <c r="O14" s="368"/>
      <c r="P14" s="368">
        <v>7</v>
      </c>
      <c r="Q14" s="387">
        <v>7</v>
      </c>
      <c r="R14" s="387">
        <v>7</v>
      </c>
      <c r="S14" s="363"/>
    </row>
    <row r="15" spans="1:19" ht="12.75" customHeight="1">
      <c r="A15" s="354" t="s">
        <v>362</v>
      </c>
      <c r="B15" s="354" t="s">
        <v>362</v>
      </c>
      <c r="C15" s="355">
        <v>2011</v>
      </c>
      <c r="D15" s="356" t="s">
        <v>24</v>
      </c>
      <c r="E15" s="354" t="s">
        <v>401</v>
      </c>
      <c r="F15" s="368" t="s">
        <v>301</v>
      </c>
      <c r="G15" s="368" t="s">
        <v>84</v>
      </c>
      <c r="H15" s="360" t="s">
        <v>371</v>
      </c>
      <c r="I15" s="361" t="s">
        <v>440</v>
      </c>
      <c r="J15" s="283" t="s">
        <v>111</v>
      </c>
      <c r="K15" s="358">
        <v>2</v>
      </c>
      <c r="L15" s="364">
        <v>19372</v>
      </c>
      <c r="M15" s="500">
        <v>7901</v>
      </c>
      <c r="N15" s="389">
        <v>10</v>
      </c>
      <c r="O15" s="368">
        <v>10</v>
      </c>
      <c r="P15" s="368">
        <v>20</v>
      </c>
      <c r="Q15" s="387">
        <v>16</v>
      </c>
      <c r="R15" s="387">
        <v>3</v>
      </c>
      <c r="S15" s="363">
        <v>13</v>
      </c>
    </row>
    <row r="16" spans="1:19" ht="12.75" customHeight="1">
      <c r="A16" s="354" t="s">
        <v>362</v>
      </c>
      <c r="B16" s="354" t="s">
        <v>362</v>
      </c>
      <c r="C16" s="355">
        <v>2011</v>
      </c>
      <c r="D16" s="356" t="s">
        <v>24</v>
      </c>
      <c r="E16" s="354" t="s">
        <v>401</v>
      </c>
      <c r="F16" s="368" t="s">
        <v>83</v>
      </c>
      <c r="G16" s="368" t="s">
        <v>84</v>
      </c>
      <c r="H16" s="364" t="s">
        <v>372</v>
      </c>
      <c r="I16" s="361" t="s">
        <v>441</v>
      </c>
      <c r="J16" s="283" t="s">
        <v>111</v>
      </c>
      <c r="K16" s="358">
        <v>2</v>
      </c>
      <c r="L16" s="364">
        <v>4019</v>
      </c>
      <c r="M16" s="500">
        <v>2426</v>
      </c>
      <c r="N16" s="389">
        <v>15</v>
      </c>
      <c r="O16" s="368">
        <v>5</v>
      </c>
      <c r="P16" s="368">
        <v>20</v>
      </c>
      <c r="Q16" s="387">
        <v>32</v>
      </c>
      <c r="R16" s="387">
        <v>21</v>
      </c>
      <c r="S16" s="363">
        <v>11</v>
      </c>
    </row>
    <row r="17" spans="1:19" ht="12.75" customHeight="1">
      <c r="A17" s="354" t="s">
        <v>362</v>
      </c>
      <c r="B17" s="354" t="s">
        <v>362</v>
      </c>
      <c r="C17" s="355">
        <v>2011</v>
      </c>
      <c r="D17" s="356" t="s">
        <v>24</v>
      </c>
      <c r="E17" s="354" t="s">
        <v>401</v>
      </c>
      <c r="F17" s="368" t="s">
        <v>378</v>
      </c>
      <c r="G17" s="368" t="s">
        <v>84</v>
      </c>
      <c r="H17" s="360" t="s">
        <v>379</v>
      </c>
      <c r="I17" s="361" t="s">
        <v>442</v>
      </c>
      <c r="J17" s="283" t="s">
        <v>111</v>
      </c>
      <c r="K17" s="358">
        <v>2</v>
      </c>
      <c r="L17" s="364">
        <v>2933</v>
      </c>
      <c r="M17" s="500">
        <v>1541</v>
      </c>
      <c r="N17" s="389"/>
      <c r="O17" s="368">
        <v>10</v>
      </c>
      <c r="P17" s="368">
        <v>10</v>
      </c>
      <c r="Q17" s="387">
        <v>8</v>
      </c>
      <c r="R17" s="387"/>
      <c r="S17" s="363">
        <v>8</v>
      </c>
    </row>
    <row r="18" spans="1:19" ht="12.75" customHeight="1">
      <c r="A18" s="354" t="s">
        <v>362</v>
      </c>
      <c r="B18" s="354" t="s">
        <v>362</v>
      </c>
      <c r="C18" s="355">
        <v>2011</v>
      </c>
      <c r="D18" s="356" t="s">
        <v>24</v>
      </c>
      <c r="E18" s="354" t="s">
        <v>401</v>
      </c>
      <c r="F18" s="368" t="s">
        <v>373</v>
      </c>
      <c r="G18" s="368" t="s">
        <v>305</v>
      </c>
      <c r="H18" s="362" t="s">
        <v>432</v>
      </c>
      <c r="I18" s="361" t="s">
        <v>443</v>
      </c>
      <c r="J18" s="283" t="s">
        <v>111</v>
      </c>
      <c r="K18" s="358">
        <v>2</v>
      </c>
      <c r="L18" s="726">
        <v>2991</v>
      </c>
      <c r="M18" s="728">
        <v>1338</v>
      </c>
      <c r="N18" s="389">
        <v>14</v>
      </c>
      <c r="O18" s="368">
        <v>14</v>
      </c>
      <c r="P18" s="368">
        <v>28</v>
      </c>
      <c r="Q18" s="387">
        <v>25</v>
      </c>
      <c r="R18" s="387">
        <v>14</v>
      </c>
      <c r="S18" s="363">
        <v>11</v>
      </c>
    </row>
    <row r="19" spans="1:19" ht="12.75" customHeight="1">
      <c r="A19" s="354" t="s">
        <v>362</v>
      </c>
      <c r="B19" s="354" t="s">
        <v>362</v>
      </c>
      <c r="C19" s="355">
        <v>2011</v>
      </c>
      <c r="D19" s="356" t="s">
        <v>24</v>
      </c>
      <c r="E19" s="354" t="s">
        <v>401</v>
      </c>
      <c r="F19" s="368" t="s">
        <v>373</v>
      </c>
      <c r="G19" s="368" t="s">
        <v>305</v>
      </c>
      <c r="H19" s="362" t="s">
        <v>842</v>
      </c>
      <c r="I19" s="361" t="s">
        <v>444</v>
      </c>
      <c r="J19" s="283" t="s">
        <v>111</v>
      </c>
      <c r="K19" s="358">
        <v>2</v>
      </c>
      <c r="L19" s="727"/>
      <c r="M19" s="729"/>
      <c r="N19" s="389">
        <v>6</v>
      </c>
      <c r="O19" s="368">
        <v>12</v>
      </c>
      <c r="P19" s="368">
        <v>18</v>
      </c>
      <c r="Q19" s="387">
        <v>24</v>
      </c>
      <c r="R19" s="387">
        <v>5</v>
      </c>
      <c r="S19" s="363">
        <v>19</v>
      </c>
    </row>
    <row r="20" spans="1:19" ht="12.75" customHeight="1">
      <c r="A20" s="354" t="s">
        <v>362</v>
      </c>
      <c r="B20" s="354" t="s">
        <v>362</v>
      </c>
      <c r="C20" s="369">
        <v>2011</v>
      </c>
      <c r="D20" s="370" t="s">
        <v>24</v>
      </c>
      <c r="E20" s="371" t="s">
        <v>401</v>
      </c>
      <c r="F20" s="372" t="s">
        <v>83</v>
      </c>
      <c r="G20" s="372" t="s">
        <v>305</v>
      </c>
      <c r="H20" s="335" t="s">
        <v>403</v>
      </c>
      <c r="I20" s="373" t="s">
        <v>445</v>
      </c>
      <c r="J20" s="374" t="s">
        <v>111</v>
      </c>
      <c r="K20" s="351">
        <v>2</v>
      </c>
      <c r="L20" s="495">
        <v>710</v>
      </c>
      <c r="M20" s="500">
        <v>161</v>
      </c>
      <c r="N20" s="497">
        <v>2</v>
      </c>
      <c r="O20" s="372">
        <v>4</v>
      </c>
      <c r="P20" s="372">
        <v>6</v>
      </c>
      <c r="Q20" s="397">
        <v>0</v>
      </c>
      <c r="R20" s="397"/>
      <c r="S20" s="375">
        <v>0</v>
      </c>
    </row>
    <row r="21" spans="1:19" ht="12.75" customHeight="1">
      <c r="A21" s="354" t="s">
        <v>362</v>
      </c>
      <c r="B21" s="376" t="s">
        <v>362</v>
      </c>
      <c r="C21" s="377">
        <v>2011</v>
      </c>
      <c r="D21" s="378" t="s">
        <v>24</v>
      </c>
      <c r="E21" s="350" t="s">
        <v>401</v>
      </c>
      <c r="F21" s="358" t="s">
        <v>301</v>
      </c>
      <c r="G21" s="358" t="s">
        <v>305</v>
      </c>
      <c r="H21" s="379" t="s">
        <v>377</v>
      </c>
      <c r="I21" s="380" t="s">
        <v>446</v>
      </c>
      <c r="J21" s="381" t="s">
        <v>111</v>
      </c>
      <c r="K21" s="358">
        <v>2</v>
      </c>
      <c r="L21" s="496">
        <v>1565</v>
      </c>
      <c r="M21" s="500">
        <v>1338</v>
      </c>
      <c r="N21" s="498"/>
      <c r="O21" s="358">
        <v>6</v>
      </c>
      <c r="P21" s="358">
        <v>6</v>
      </c>
      <c r="Q21" s="475">
        <v>3</v>
      </c>
      <c r="R21" s="475"/>
      <c r="S21" s="382">
        <v>3</v>
      </c>
    </row>
    <row r="22" spans="1:19" ht="12.75" customHeight="1">
      <c r="A22" s="354" t="s">
        <v>362</v>
      </c>
      <c r="B22" s="376" t="s">
        <v>362</v>
      </c>
      <c r="C22" s="377">
        <v>2011</v>
      </c>
      <c r="D22" s="378" t="s">
        <v>24</v>
      </c>
      <c r="E22" s="350" t="s">
        <v>401</v>
      </c>
      <c r="F22" s="358" t="s">
        <v>300</v>
      </c>
      <c r="G22" s="358" t="s">
        <v>305</v>
      </c>
      <c r="H22" s="302" t="s">
        <v>381</v>
      </c>
      <c r="I22" s="383" t="s">
        <v>447</v>
      </c>
      <c r="J22" s="381" t="s">
        <v>111</v>
      </c>
      <c r="K22" s="358">
        <v>2</v>
      </c>
      <c r="L22" s="496">
        <v>1727</v>
      </c>
      <c r="M22" s="500">
        <v>893</v>
      </c>
      <c r="N22" s="498"/>
      <c r="O22" s="358">
        <v>6</v>
      </c>
      <c r="P22" s="358">
        <v>6</v>
      </c>
      <c r="Q22" s="475">
        <v>2</v>
      </c>
      <c r="R22" s="475"/>
      <c r="S22" s="382">
        <v>2</v>
      </c>
    </row>
    <row r="23" spans="1:19" ht="12.75">
      <c r="A23" s="354" t="s">
        <v>362</v>
      </c>
      <c r="B23" s="376" t="s">
        <v>362</v>
      </c>
      <c r="C23" s="377">
        <v>2011</v>
      </c>
      <c r="D23" s="378" t="s">
        <v>24</v>
      </c>
      <c r="E23" s="350" t="s">
        <v>401</v>
      </c>
      <c r="F23" s="358" t="s">
        <v>301</v>
      </c>
      <c r="G23" s="358" t="s">
        <v>386</v>
      </c>
      <c r="H23" s="300" t="s">
        <v>387</v>
      </c>
      <c r="I23" s="383" t="s">
        <v>448</v>
      </c>
      <c r="J23" s="381" t="s">
        <v>111</v>
      </c>
      <c r="K23" s="358">
        <v>2</v>
      </c>
      <c r="L23" s="496">
        <v>2546</v>
      </c>
      <c r="M23" s="500">
        <v>557</v>
      </c>
      <c r="N23" s="498"/>
      <c r="O23" s="358">
        <v>9</v>
      </c>
      <c r="P23" s="358">
        <v>9</v>
      </c>
      <c r="Q23" s="475">
        <v>9</v>
      </c>
      <c r="R23" s="475"/>
      <c r="S23" s="382">
        <v>9</v>
      </c>
    </row>
    <row r="24" spans="1:19" ht="12.75">
      <c r="A24" s="354" t="s">
        <v>362</v>
      </c>
      <c r="B24" s="376" t="s">
        <v>362</v>
      </c>
      <c r="C24" s="377">
        <v>2011</v>
      </c>
      <c r="D24" s="378" t="s">
        <v>24</v>
      </c>
      <c r="E24" s="350" t="s">
        <v>401</v>
      </c>
      <c r="F24" s="358" t="s">
        <v>302</v>
      </c>
      <c r="G24" s="358" t="s">
        <v>386</v>
      </c>
      <c r="H24" s="302" t="s">
        <v>400</v>
      </c>
      <c r="I24" s="383" t="s">
        <v>449</v>
      </c>
      <c r="J24" s="381" t="s">
        <v>111</v>
      </c>
      <c r="K24" s="358">
        <v>2</v>
      </c>
      <c r="L24" s="496">
        <v>124</v>
      </c>
      <c r="M24" s="500">
        <v>558</v>
      </c>
      <c r="N24" s="498">
        <v>8</v>
      </c>
      <c r="O24" s="358"/>
      <c r="P24" s="358">
        <v>8</v>
      </c>
      <c r="Q24" s="475">
        <v>7</v>
      </c>
      <c r="R24" s="475">
        <v>7</v>
      </c>
      <c r="S24" s="382"/>
    </row>
    <row r="25" spans="1:19" ht="12.75">
      <c r="A25" s="354" t="s">
        <v>362</v>
      </c>
      <c r="B25" s="376" t="s">
        <v>362</v>
      </c>
      <c r="C25" s="377">
        <v>2011</v>
      </c>
      <c r="D25" s="378" t="s">
        <v>24</v>
      </c>
      <c r="E25" s="350" t="s">
        <v>401</v>
      </c>
      <c r="F25" s="358" t="s">
        <v>410</v>
      </c>
      <c r="G25" s="358" t="s">
        <v>84</v>
      </c>
      <c r="H25" s="302" t="s">
        <v>411</v>
      </c>
      <c r="I25" s="383" t="s">
        <v>450</v>
      </c>
      <c r="J25" s="381" t="s">
        <v>111</v>
      </c>
      <c r="K25" s="358">
        <v>3</v>
      </c>
      <c r="L25" s="358">
        <v>8829</v>
      </c>
      <c r="M25" s="382"/>
      <c r="N25" s="358">
        <v>12</v>
      </c>
      <c r="O25" s="358"/>
      <c r="P25" s="358">
        <v>12</v>
      </c>
      <c r="Q25" s="543">
        <v>10</v>
      </c>
      <c r="R25" s="475">
        <v>10</v>
      </c>
      <c r="S25" s="382"/>
    </row>
    <row r="26" spans="1:19" ht="12.75">
      <c r="A26" s="354" t="s">
        <v>362</v>
      </c>
      <c r="B26" s="376" t="s">
        <v>362</v>
      </c>
      <c r="C26" s="377">
        <v>2011</v>
      </c>
      <c r="D26" s="378" t="s">
        <v>617</v>
      </c>
      <c r="E26" s="302" t="s">
        <v>412</v>
      </c>
      <c r="F26" s="302" t="s">
        <v>83</v>
      </c>
      <c r="G26" s="305" t="s">
        <v>84</v>
      </c>
      <c r="H26" s="344" t="s">
        <v>304</v>
      </c>
      <c r="I26" s="383" t="s">
        <v>451</v>
      </c>
      <c r="J26" s="381" t="s">
        <v>111</v>
      </c>
      <c r="K26" s="358">
        <v>2</v>
      </c>
      <c r="L26" s="358">
        <v>4</v>
      </c>
      <c r="M26" s="382"/>
      <c r="N26" s="358">
        <v>1</v>
      </c>
      <c r="O26" s="358"/>
      <c r="P26" s="358">
        <v>1</v>
      </c>
      <c r="Q26" s="475">
        <v>0</v>
      </c>
      <c r="R26" s="475">
        <v>0</v>
      </c>
      <c r="S26" s="382"/>
    </row>
    <row r="27" spans="1:19" ht="12.75">
      <c r="A27" s="354" t="s">
        <v>362</v>
      </c>
      <c r="B27" s="376" t="s">
        <v>362</v>
      </c>
      <c r="C27" s="377">
        <v>2011</v>
      </c>
      <c r="D27" s="384" t="s">
        <v>414</v>
      </c>
      <c r="E27" s="672" t="s">
        <v>849</v>
      </c>
      <c r="F27" s="302" t="s">
        <v>373</v>
      </c>
      <c r="G27" s="305" t="s">
        <v>374</v>
      </c>
      <c r="H27" s="305" t="s">
        <v>416</v>
      </c>
      <c r="I27" s="383" t="s">
        <v>452</v>
      </c>
      <c r="J27" s="381" t="s">
        <v>111</v>
      </c>
      <c r="K27" s="358">
        <v>2</v>
      </c>
      <c r="L27" s="358">
        <v>6</v>
      </c>
      <c r="M27" s="382"/>
      <c r="N27" s="358">
        <v>1</v>
      </c>
      <c r="O27" s="358"/>
      <c r="P27" s="358">
        <v>1</v>
      </c>
      <c r="Q27" s="475">
        <v>1</v>
      </c>
      <c r="R27" s="475">
        <v>1</v>
      </c>
      <c r="S27" s="382"/>
    </row>
    <row r="28" spans="1:19" ht="12.75">
      <c r="A28" s="354" t="s">
        <v>362</v>
      </c>
      <c r="B28" s="376" t="s">
        <v>362</v>
      </c>
      <c r="C28" s="377">
        <v>2011</v>
      </c>
      <c r="D28" s="384" t="s">
        <v>414</v>
      </c>
      <c r="E28" s="671" t="s">
        <v>850</v>
      </c>
      <c r="F28" s="302" t="s">
        <v>373</v>
      </c>
      <c r="G28" s="305" t="s">
        <v>374</v>
      </c>
      <c r="H28" s="305" t="s">
        <v>416</v>
      </c>
      <c r="I28" s="383" t="s">
        <v>453</v>
      </c>
      <c r="J28" s="381" t="s">
        <v>111</v>
      </c>
      <c r="K28" s="358">
        <v>2</v>
      </c>
      <c r="L28" s="358">
        <v>16</v>
      </c>
      <c r="M28" s="382"/>
      <c r="N28" s="358">
        <v>1</v>
      </c>
      <c r="O28" s="358"/>
      <c r="P28" s="358">
        <v>1</v>
      </c>
      <c r="Q28" s="475">
        <v>1</v>
      </c>
      <c r="R28" s="475">
        <v>1</v>
      </c>
      <c r="S28" s="382"/>
    </row>
  </sheetData>
  <sheetProtection/>
  <mergeCells count="3">
    <mergeCell ref="L9:L10"/>
    <mergeCell ref="L18:L19"/>
    <mergeCell ref="M18:M19"/>
  </mergeCells>
  <printOptions/>
  <pageMargins left="0.7875" right="0.7875" top="1.0631944444444446" bottom="1.0631944444444446" header="0.5118055555555555" footer="0.5118055555555555"/>
  <pageSetup fitToHeight="1" fitToWidth="1" horizontalDpi="300" verticalDpi="300" orientation="landscape" paperSize="9" scale="40" r:id="rId1"/>
</worksheet>
</file>

<file path=xl/worksheets/sheet9.xml><?xml version="1.0" encoding="utf-8"?>
<worksheet xmlns="http://schemas.openxmlformats.org/spreadsheetml/2006/main" xmlns:r="http://schemas.openxmlformats.org/officeDocument/2006/relationships">
  <sheetPr>
    <pageSetUpPr fitToPage="1"/>
  </sheetPr>
  <dimension ref="A1:W32"/>
  <sheetViews>
    <sheetView view="pageBreakPreview" zoomScaleSheetLayoutView="100" zoomScalePageLayoutView="0" workbookViewId="0" topLeftCell="B1">
      <selection activeCell="N14" sqref="N14"/>
    </sheetView>
  </sheetViews>
  <sheetFormatPr defaultColWidth="11.57421875" defaultRowHeight="12.75"/>
  <cols>
    <col min="1" max="1" width="11.57421875" style="0" customWidth="1"/>
    <col min="2" max="2" width="12.8515625" style="0" customWidth="1"/>
    <col min="3" max="3" width="11.57421875" style="0" customWidth="1"/>
    <col min="4" max="4" width="25.57421875" style="0" customWidth="1"/>
    <col min="5" max="5" width="15.28125" style="0" customWidth="1"/>
    <col min="6" max="6" width="23.421875" style="0" customWidth="1"/>
    <col min="7" max="8" width="19.140625" style="0" customWidth="1"/>
    <col min="9" max="9" width="34.57421875" style="0" customWidth="1"/>
    <col min="10" max="10" width="19.8515625" style="0" customWidth="1"/>
    <col min="11" max="16" width="11.57421875" style="0" customWidth="1"/>
    <col min="17" max="17" width="13.28125" style="0" customWidth="1"/>
  </cols>
  <sheetData>
    <row r="1" spans="1:23" ht="18">
      <c r="A1" s="68" t="s">
        <v>112</v>
      </c>
      <c r="B1" s="68"/>
      <c r="C1" s="68"/>
      <c r="D1" s="68"/>
      <c r="E1" s="68"/>
      <c r="F1" s="68"/>
      <c r="G1" s="68"/>
      <c r="H1" s="68"/>
      <c r="I1" s="68"/>
      <c r="J1" s="68"/>
      <c r="K1" s="68"/>
      <c r="L1" s="68"/>
      <c r="M1" s="68"/>
      <c r="N1" s="68"/>
      <c r="O1" s="68"/>
      <c r="S1" s="1"/>
      <c r="T1" s="1"/>
      <c r="U1" s="70" t="s">
        <v>1</v>
      </c>
      <c r="V1" s="730" t="s">
        <v>11</v>
      </c>
      <c r="W1" s="730"/>
    </row>
    <row r="2" spans="1:23" ht="16.5" thickBot="1">
      <c r="A2" s="73"/>
      <c r="B2" s="73"/>
      <c r="C2" s="73"/>
      <c r="D2" s="73"/>
      <c r="E2" s="73"/>
      <c r="F2" s="73"/>
      <c r="G2" s="73"/>
      <c r="H2" s="73"/>
      <c r="I2" s="73"/>
      <c r="J2" s="73"/>
      <c r="K2" s="73"/>
      <c r="L2" s="73"/>
      <c r="M2" s="73"/>
      <c r="N2" s="73"/>
      <c r="O2" s="73"/>
      <c r="S2" s="1"/>
      <c r="T2" s="1"/>
      <c r="U2" s="70" t="s">
        <v>720</v>
      </c>
      <c r="V2" s="731">
        <v>2011</v>
      </c>
      <c r="W2" s="731"/>
    </row>
    <row r="3" spans="1:23" ht="64.5" thickBot="1">
      <c r="A3" s="56" t="s">
        <v>2</v>
      </c>
      <c r="B3" s="57" t="s">
        <v>98</v>
      </c>
      <c r="C3" s="57" t="s">
        <v>88</v>
      </c>
      <c r="D3" s="56" t="s">
        <v>15</v>
      </c>
      <c r="E3" s="57" t="s">
        <v>113</v>
      </c>
      <c r="F3" s="57" t="s">
        <v>114</v>
      </c>
      <c r="G3" s="57" t="s">
        <v>115</v>
      </c>
      <c r="H3" s="57" t="s">
        <v>116</v>
      </c>
      <c r="I3" s="57" t="s">
        <v>101</v>
      </c>
      <c r="J3" s="57" t="s">
        <v>102</v>
      </c>
      <c r="K3" s="199" t="s">
        <v>43</v>
      </c>
      <c r="L3" s="6" t="s">
        <v>103</v>
      </c>
      <c r="M3" s="7" t="s">
        <v>104</v>
      </c>
      <c r="N3" s="57" t="s">
        <v>117</v>
      </c>
      <c r="O3" s="57" t="s">
        <v>118</v>
      </c>
      <c r="P3" s="57" t="s">
        <v>306</v>
      </c>
      <c r="Q3" s="57" t="s">
        <v>119</v>
      </c>
      <c r="R3" s="7" t="s">
        <v>107</v>
      </c>
      <c r="S3" s="7" t="s">
        <v>108</v>
      </c>
      <c r="T3" s="7" t="s">
        <v>109</v>
      </c>
      <c r="U3" s="7" t="s">
        <v>120</v>
      </c>
      <c r="V3" s="7" t="s">
        <v>121</v>
      </c>
      <c r="W3" s="7" t="s">
        <v>122</v>
      </c>
    </row>
    <row r="4" spans="1:23" s="248" customFormat="1" ht="12.75">
      <c r="A4" s="283" t="s">
        <v>362</v>
      </c>
      <c r="B4" s="283" t="s">
        <v>362</v>
      </c>
      <c r="C4" s="355">
        <v>2011</v>
      </c>
      <c r="D4" s="283" t="s">
        <v>24</v>
      </c>
      <c r="E4" s="283" t="s">
        <v>427</v>
      </c>
      <c r="F4" s="283" t="s">
        <v>454</v>
      </c>
      <c r="G4" s="283" t="s">
        <v>455</v>
      </c>
      <c r="H4" s="283" t="s">
        <v>456</v>
      </c>
      <c r="I4" s="283" t="s">
        <v>111</v>
      </c>
      <c r="J4" s="354">
        <v>2</v>
      </c>
      <c r="K4" s="385" t="s">
        <v>49</v>
      </c>
      <c r="L4" s="354">
        <v>5493</v>
      </c>
      <c r="M4" s="500">
        <v>4023</v>
      </c>
      <c r="N4" s="354">
        <v>7</v>
      </c>
      <c r="O4" s="354"/>
      <c r="P4" s="354">
        <v>7</v>
      </c>
      <c r="Q4" s="354" t="s">
        <v>85</v>
      </c>
      <c r="R4" s="359">
        <v>7</v>
      </c>
      <c r="S4" s="359">
        <v>7</v>
      </c>
      <c r="T4" s="359"/>
      <c r="U4" s="386">
        <f>R4/P4</f>
        <v>1</v>
      </c>
      <c r="V4" s="386">
        <f>S4/N4</f>
        <v>1</v>
      </c>
      <c r="W4" s="386"/>
    </row>
    <row r="5" spans="1:23" s="248" customFormat="1" ht="12.75">
      <c r="A5" s="283" t="s">
        <v>362</v>
      </c>
      <c r="B5" s="283" t="s">
        <v>362</v>
      </c>
      <c r="C5" s="355">
        <v>2011</v>
      </c>
      <c r="D5" s="283" t="s">
        <v>24</v>
      </c>
      <c r="E5" s="361" t="s">
        <v>428</v>
      </c>
      <c r="F5" s="283" t="s">
        <v>454</v>
      </c>
      <c r="G5" s="283" t="s">
        <v>455</v>
      </c>
      <c r="H5" s="283" t="s">
        <v>456</v>
      </c>
      <c r="I5" s="283" t="s">
        <v>111</v>
      </c>
      <c r="J5" s="354">
        <v>2</v>
      </c>
      <c r="K5" s="385" t="s">
        <v>49</v>
      </c>
      <c r="L5" s="362">
        <v>4956</v>
      </c>
      <c r="M5" s="500">
        <v>3439</v>
      </c>
      <c r="N5" s="354">
        <v>7</v>
      </c>
      <c r="O5" s="354"/>
      <c r="P5" s="354">
        <v>7</v>
      </c>
      <c r="Q5" s="354" t="s">
        <v>85</v>
      </c>
      <c r="R5" s="359">
        <v>7</v>
      </c>
      <c r="S5" s="359">
        <v>7</v>
      </c>
      <c r="T5" s="359"/>
      <c r="U5" s="386">
        <f aca="true" t="shared" si="0" ref="U5:U32">R5/P5</f>
        <v>1</v>
      </c>
      <c r="V5" s="386">
        <f aca="true" t="shared" si="1" ref="V5:V32">S5/N5</f>
        <v>1</v>
      </c>
      <c r="W5" s="386"/>
    </row>
    <row r="6" spans="1:23" s="248" customFormat="1" ht="12.75">
      <c r="A6" s="283" t="s">
        <v>362</v>
      </c>
      <c r="B6" s="283" t="s">
        <v>362</v>
      </c>
      <c r="C6" s="355">
        <v>2011</v>
      </c>
      <c r="D6" s="283" t="s">
        <v>24</v>
      </c>
      <c r="E6" s="283" t="s">
        <v>457</v>
      </c>
      <c r="F6" s="283" t="s">
        <v>458</v>
      </c>
      <c r="G6" s="283" t="s">
        <v>459</v>
      </c>
      <c r="H6" s="283" t="s">
        <v>460</v>
      </c>
      <c r="I6" s="283" t="s">
        <v>111</v>
      </c>
      <c r="J6" s="354">
        <v>2</v>
      </c>
      <c r="K6" s="385" t="s">
        <v>49</v>
      </c>
      <c r="L6" s="732">
        <v>2096</v>
      </c>
      <c r="M6" s="736">
        <v>823</v>
      </c>
      <c r="N6" s="354"/>
      <c r="O6" s="354">
        <v>10</v>
      </c>
      <c r="P6" s="354">
        <v>10</v>
      </c>
      <c r="Q6" s="354" t="s">
        <v>123</v>
      </c>
      <c r="R6" s="359">
        <v>2</v>
      </c>
      <c r="S6" s="359"/>
      <c r="T6" s="359">
        <v>2</v>
      </c>
      <c r="U6" s="386">
        <f t="shared" si="0"/>
        <v>0.2</v>
      </c>
      <c r="V6" s="386" t="e">
        <f t="shared" si="1"/>
        <v>#DIV/0!</v>
      </c>
      <c r="W6" s="386">
        <f aca="true" t="shared" si="2" ref="W6:W32">T6/O6</f>
        <v>0.2</v>
      </c>
    </row>
    <row r="7" spans="1:23" s="248" customFormat="1" ht="12.75">
      <c r="A7" s="283" t="s">
        <v>362</v>
      </c>
      <c r="B7" s="283" t="s">
        <v>362</v>
      </c>
      <c r="C7" s="355">
        <v>2011</v>
      </c>
      <c r="D7" s="283" t="s">
        <v>24</v>
      </c>
      <c r="E7" s="361" t="s">
        <v>461</v>
      </c>
      <c r="F7" s="361" t="s">
        <v>462</v>
      </c>
      <c r="G7" s="361" t="s">
        <v>459</v>
      </c>
      <c r="H7" s="283" t="s">
        <v>460</v>
      </c>
      <c r="I7" s="283" t="s">
        <v>111</v>
      </c>
      <c r="J7" s="354">
        <v>2</v>
      </c>
      <c r="K7" s="385" t="s">
        <v>49</v>
      </c>
      <c r="L7" s="733"/>
      <c r="M7" s="737"/>
      <c r="N7" s="368"/>
      <c r="O7" s="368">
        <v>10</v>
      </c>
      <c r="P7" s="372">
        <v>10</v>
      </c>
      <c r="Q7" s="354" t="s">
        <v>123</v>
      </c>
      <c r="R7" s="387">
        <v>6</v>
      </c>
      <c r="S7" s="387"/>
      <c r="T7" s="387">
        <v>6</v>
      </c>
      <c r="U7" s="386">
        <f t="shared" si="0"/>
        <v>0.6</v>
      </c>
      <c r="V7" s="386" t="e">
        <f t="shared" si="1"/>
        <v>#DIV/0!</v>
      </c>
      <c r="W7" s="386">
        <f t="shared" si="2"/>
        <v>0.6</v>
      </c>
    </row>
    <row r="8" spans="1:23" s="248" customFormat="1" ht="12.75">
      <c r="A8" s="283" t="s">
        <v>362</v>
      </c>
      <c r="B8" s="283" t="s">
        <v>362</v>
      </c>
      <c r="C8" s="355">
        <v>2011</v>
      </c>
      <c r="D8" s="283" t="s">
        <v>24</v>
      </c>
      <c r="E8" s="367" t="s">
        <v>463</v>
      </c>
      <c r="F8" s="367" t="s">
        <v>464</v>
      </c>
      <c r="G8" s="361" t="s">
        <v>459</v>
      </c>
      <c r="H8" s="283" t="s">
        <v>460</v>
      </c>
      <c r="I8" s="283" t="s">
        <v>111</v>
      </c>
      <c r="J8" s="354">
        <v>2</v>
      </c>
      <c r="K8" s="385" t="s">
        <v>49</v>
      </c>
      <c r="L8" s="734">
        <v>761</v>
      </c>
      <c r="M8" s="736">
        <v>322</v>
      </c>
      <c r="N8" s="362">
        <v>10</v>
      </c>
      <c r="O8" s="357"/>
      <c r="P8" s="368">
        <v>10</v>
      </c>
      <c r="Q8" s="354" t="s">
        <v>123</v>
      </c>
      <c r="R8" s="359">
        <v>4</v>
      </c>
      <c r="S8" s="359">
        <v>3</v>
      </c>
      <c r="T8" s="359">
        <v>1</v>
      </c>
      <c r="U8" s="386">
        <f t="shared" si="0"/>
        <v>0.4</v>
      </c>
      <c r="V8" s="386">
        <f t="shared" si="1"/>
        <v>0.3</v>
      </c>
      <c r="W8" s="386" t="e">
        <f t="shared" si="2"/>
        <v>#DIV/0!</v>
      </c>
    </row>
    <row r="9" spans="1:23" ht="12.75">
      <c r="A9" s="283" t="s">
        <v>362</v>
      </c>
      <c r="B9" s="283" t="s">
        <v>362</v>
      </c>
      <c r="C9" s="355">
        <v>2011</v>
      </c>
      <c r="D9" s="283" t="s">
        <v>24</v>
      </c>
      <c r="E9" s="367" t="s">
        <v>465</v>
      </c>
      <c r="F9" s="367" t="s">
        <v>466</v>
      </c>
      <c r="G9" s="361" t="s">
        <v>459</v>
      </c>
      <c r="H9" s="283" t="s">
        <v>460</v>
      </c>
      <c r="I9" s="283" t="s">
        <v>111</v>
      </c>
      <c r="J9" s="354">
        <v>2</v>
      </c>
      <c r="K9" s="385" t="s">
        <v>49</v>
      </c>
      <c r="L9" s="735"/>
      <c r="M9" s="738"/>
      <c r="N9" s="362"/>
      <c r="O9" s="357">
        <v>5</v>
      </c>
      <c r="P9" s="368">
        <v>5</v>
      </c>
      <c r="Q9" s="354" t="s">
        <v>123</v>
      </c>
      <c r="R9" s="359">
        <v>4</v>
      </c>
      <c r="S9" s="359">
        <v>1</v>
      </c>
      <c r="T9" s="359">
        <v>3</v>
      </c>
      <c r="U9" s="386">
        <f t="shared" si="0"/>
        <v>0.8</v>
      </c>
      <c r="V9" s="386" t="e">
        <f t="shared" si="1"/>
        <v>#DIV/0!</v>
      </c>
      <c r="W9" s="386">
        <f t="shared" si="2"/>
        <v>0.6</v>
      </c>
    </row>
    <row r="10" spans="1:23" ht="12.75">
      <c r="A10" s="283" t="s">
        <v>362</v>
      </c>
      <c r="B10" s="283" t="s">
        <v>362</v>
      </c>
      <c r="C10" s="355">
        <v>2011</v>
      </c>
      <c r="D10" s="283" t="s">
        <v>24</v>
      </c>
      <c r="E10" s="365" t="s">
        <v>431</v>
      </c>
      <c r="F10" s="367" t="s">
        <v>467</v>
      </c>
      <c r="G10" s="361" t="s">
        <v>459</v>
      </c>
      <c r="H10" s="283" t="s">
        <v>460</v>
      </c>
      <c r="I10" s="283" t="s">
        <v>111</v>
      </c>
      <c r="J10" s="354">
        <v>2</v>
      </c>
      <c r="K10" s="385" t="s">
        <v>49</v>
      </c>
      <c r="L10" s="362">
        <v>190</v>
      </c>
      <c r="M10" s="500">
        <v>42</v>
      </c>
      <c r="N10" s="362"/>
      <c r="O10" s="357">
        <v>5</v>
      </c>
      <c r="P10" s="368">
        <v>5</v>
      </c>
      <c r="Q10" s="354" t="s">
        <v>123</v>
      </c>
      <c r="R10" s="359">
        <v>0</v>
      </c>
      <c r="S10" s="359">
        <v>0</v>
      </c>
      <c r="T10" s="359">
        <v>0</v>
      </c>
      <c r="U10" s="386">
        <f t="shared" si="0"/>
        <v>0</v>
      </c>
      <c r="V10" s="386" t="e">
        <f t="shared" si="1"/>
        <v>#DIV/0!</v>
      </c>
      <c r="W10" s="386">
        <f t="shared" si="2"/>
        <v>0</v>
      </c>
    </row>
    <row r="11" spans="1:23" ht="12.75">
      <c r="A11" s="283" t="s">
        <v>362</v>
      </c>
      <c r="B11" s="283" t="s">
        <v>362</v>
      </c>
      <c r="C11" s="355">
        <v>2011</v>
      </c>
      <c r="D11" s="283" t="s">
        <v>24</v>
      </c>
      <c r="E11" s="367" t="s">
        <v>433</v>
      </c>
      <c r="F11" s="367" t="s">
        <v>468</v>
      </c>
      <c r="G11" s="361" t="s">
        <v>459</v>
      </c>
      <c r="H11" s="367" t="s">
        <v>469</v>
      </c>
      <c r="I11" s="283" t="s">
        <v>111</v>
      </c>
      <c r="J11" s="354">
        <v>2</v>
      </c>
      <c r="K11" s="385" t="s">
        <v>49</v>
      </c>
      <c r="L11" s="734">
        <v>271</v>
      </c>
      <c r="M11" s="500">
        <v>31</v>
      </c>
      <c r="N11" s="362"/>
      <c r="O11" s="357">
        <v>6</v>
      </c>
      <c r="P11" s="368">
        <v>6</v>
      </c>
      <c r="Q11" s="388" t="s">
        <v>123</v>
      </c>
      <c r="R11" s="359">
        <v>1</v>
      </c>
      <c r="S11" s="359"/>
      <c r="T11" s="359">
        <v>1</v>
      </c>
      <c r="U11" s="386">
        <f t="shared" si="0"/>
        <v>0.16666666666666666</v>
      </c>
      <c r="V11" s="386" t="e">
        <f t="shared" si="1"/>
        <v>#DIV/0!</v>
      </c>
      <c r="W11" s="386">
        <f t="shared" si="2"/>
        <v>0.16666666666666666</v>
      </c>
    </row>
    <row r="12" spans="1:23" ht="12.75">
      <c r="A12" s="283" t="s">
        <v>362</v>
      </c>
      <c r="B12" s="283" t="s">
        <v>362</v>
      </c>
      <c r="C12" s="355">
        <v>2011</v>
      </c>
      <c r="D12" s="283" t="s">
        <v>24</v>
      </c>
      <c r="E12" s="367" t="s">
        <v>434</v>
      </c>
      <c r="F12" s="367" t="s">
        <v>470</v>
      </c>
      <c r="G12" s="361" t="s">
        <v>459</v>
      </c>
      <c r="H12" s="367" t="s">
        <v>471</v>
      </c>
      <c r="I12" s="283" t="s">
        <v>111</v>
      </c>
      <c r="J12" s="354">
        <v>2</v>
      </c>
      <c r="K12" s="385" t="s">
        <v>49</v>
      </c>
      <c r="L12" s="735"/>
      <c r="M12" s="500">
        <v>8</v>
      </c>
      <c r="N12" s="362">
        <v>3</v>
      </c>
      <c r="O12" s="357">
        <v>3</v>
      </c>
      <c r="P12" s="368">
        <v>6</v>
      </c>
      <c r="Q12" s="388" t="s">
        <v>123</v>
      </c>
      <c r="R12" s="359">
        <v>1</v>
      </c>
      <c r="S12" s="359">
        <v>1</v>
      </c>
      <c r="T12" s="359"/>
      <c r="U12" s="386">
        <f t="shared" si="0"/>
        <v>0.16666666666666666</v>
      </c>
      <c r="V12" s="386">
        <f t="shared" si="1"/>
        <v>0.3333333333333333</v>
      </c>
      <c r="W12" s="386">
        <f t="shared" si="2"/>
        <v>0</v>
      </c>
    </row>
    <row r="13" spans="1:23" ht="12.75">
      <c r="A13" s="283" t="s">
        <v>362</v>
      </c>
      <c r="B13" s="283" t="s">
        <v>362</v>
      </c>
      <c r="C13" s="355">
        <v>2011</v>
      </c>
      <c r="D13" s="283" t="s">
        <v>24</v>
      </c>
      <c r="E13" s="367" t="s">
        <v>436</v>
      </c>
      <c r="F13" s="367" t="s">
        <v>472</v>
      </c>
      <c r="G13" s="367" t="s">
        <v>455</v>
      </c>
      <c r="H13" s="367" t="s">
        <v>473</v>
      </c>
      <c r="I13" s="283" t="s">
        <v>111</v>
      </c>
      <c r="J13" s="354">
        <v>2</v>
      </c>
      <c r="K13" s="385" t="s">
        <v>49</v>
      </c>
      <c r="L13" s="362">
        <v>144</v>
      </c>
      <c r="M13" s="500">
        <v>90</v>
      </c>
      <c r="N13" s="362"/>
      <c r="O13" s="357">
        <v>3</v>
      </c>
      <c r="P13" s="368">
        <v>3</v>
      </c>
      <c r="Q13" s="388" t="s">
        <v>85</v>
      </c>
      <c r="R13" s="359">
        <v>1</v>
      </c>
      <c r="S13" s="359"/>
      <c r="T13" s="359">
        <v>1</v>
      </c>
      <c r="U13" s="386">
        <f t="shared" si="0"/>
        <v>0.3333333333333333</v>
      </c>
      <c r="V13" s="386" t="e">
        <f t="shared" si="1"/>
        <v>#DIV/0!</v>
      </c>
      <c r="W13" s="386">
        <f t="shared" si="2"/>
        <v>0.3333333333333333</v>
      </c>
    </row>
    <row r="14" spans="1:23" ht="12.75">
      <c r="A14" s="283" t="s">
        <v>362</v>
      </c>
      <c r="B14" s="283" t="s">
        <v>362</v>
      </c>
      <c r="C14" s="355">
        <v>2011</v>
      </c>
      <c r="D14" s="283" t="s">
        <v>24</v>
      </c>
      <c r="E14" s="367" t="s">
        <v>437</v>
      </c>
      <c r="F14" s="367" t="s">
        <v>474</v>
      </c>
      <c r="G14" s="367" t="s">
        <v>455</v>
      </c>
      <c r="H14" s="367" t="s">
        <v>473</v>
      </c>
      <c r="I14" s="283" t="s">
        <v>111</v>
      </c>
      <c r="J14" s="354">
        <v>2</v>
      </c>
      <c r="K14" s="385" t="s">
        <v>49</v>
      </c>
      <c r="L14" s="362">
        <v>310</v>
      </c>
      <c r="M14" s="500">
        <v>247</v>
      </c>
      <c r="N14" s="362"/>
      <c r="O14" s="357">
        <v>3</v>
      </c>
      <c r="P14" s="368">
        <v>3</v>
      </c>
      <c r="Q14" s="388" t="s">
        <v>85</v>
      </c>
      <c r="R14" s="359">
        <v>2</v>
      </c>
      <c r="S14" s="359"/>
      <c r="T14" s="359">
        <v>2</v>
      </c>
      <c r="U14" s="386">
        <f t="shared" si="0"/>
        <v>0.6666666666666666</v>
      </c>
      <c r="V14" s="386" t="e">
        <f t="shared" si="1"/>
        <v>#DIV/0!</v>
      </c>
      <c r="W14" s="386">
        <f t="shared" si="2"/>
        <v>0.6666666666666666</v>
      </c>
    </row>
    <row r="15" spans="1:23" ht="12.75">
      <c r="A15" s="283" t="s">
        <v>362</v>
      </c>
      <c r="B15" s="283" t="s">
        <v>362</v>
      </c>
      <c r="C15" s="355">
        <v>2011</v>
      </c>
      <c r="D15" s="283" t="s">
        <v>24</v>
      </c>
      <c r="E15" s="367" t="s">
        <v>438</v>
      </c>
      <c r="F15" s="283" t="s">
        <v>454</v>
      </c>
      <c r="G15" s="361" t="s">
        <v>475</v>
      </c>
      <c r="H15" s="283" t="s">
        <v>456</v>
      </c>
      <c r="I15" s="283" t="s">
        <v>111</v>
      </c>
      <c r="J15" s="354">
        <v>2</v>
      </c>
      <c r="K15" s="385" t="s">
        <v>49</v>
      </c>
      <c r="L15" s="362">
        <v>1727</v>
      </c>
      <c r="M15" s="500">
        <v>934</v>
      </c>
      <c r="N15" s="368">
        <v>7</v>
      </c>
      <c r="O15" s="364"/>
      <c r="P15" s="368">
        <v>7</v>
      </c>
      <c r="Q15" s="389" t="s">
        <v>85</v>
      </c>
      <c r="R15" s="387">
        <v>7</v>
      </c>
      <c r="S15" s="387">
        <v>7</v>
      </c>
      <c r="T15" s="387"/>
      <c r="U15" s="386">
        <f t="shared" si="0"/>
        <v>1</v>
      </c>
      <c r="V15" s="386">
        <f t="shared" si="1"/>
        <v>1</v>
      </c>
      <c r="W15" s="386" t="e">
        <f t="shared" si="2"/>
        <v>#DIV/0!</v>
      </c>
    </row>
    <row r="16" spans="1:23" ht="12.75">
      <c r="A16" s="283" t="s">
        <v>362</v>
      </c>
      <c r="B16" s="283" t="s">
        <v>362</v>
      </c>
      <c r="C16" s="355">
        <v>2011</v>
      </c>
      <c r="D16" s="283" t="s">
        <v>24</v>
      </c>
      <c r="E16" s="361" t="s">
        <v>439</v>
      </c>
      <c r="F16" s="283" t="s">
        <v>454</v>
      </c>
      <c r="G16" s="361" t="s">
        <v>475</v>
      </c>
      <c r="H16" s="283" t="s">
        <v>456</v>
      </c>
      <c r="I16" s="283" t="s">
        <v>111</v>
      </c>
      <c r="J16" s="354">
        <v>2</v>
      </c>
      <c r="K16" s="385" t="s">
        <v>49</v>
      </c>
      <c r="L16" s="368">
        <v>5956</v>
      </c>
      <c r="M16" s="500">
        <v>4715</v>
      </c>
      <c r="N16" s="368">
        <v>7</v>
      </c>
      <c r="O16" s="364"/>
      <c r="P16" s="368">
        <v>7</v>
      </c>
      <c r="Q16" s="389" t="s">
        <v>85</v>
      </c>
      <c r="R16" s="387">
        <v>7</v>
      </c>
      <c r="S16" s="387">
        <v>7</v>
      </c>
      <c r="T16" s="387"/>
      <c r="U16" s="386">
        <f t="shared" si="0"/>
        <v>1</v>
      </c>
      <c r="V16" s="386">
        <f t="shared" si="1"/>
        <v>1</v>
      </c>
      <c r="W16" s="386" t="e">
        <f t="shared" si="2"/>
        <v>#DIV/0!</v>
      </c>
    </row>
    <row r="17" spans="1:23" ht="12.75">
      <c r="A17" s="283" t="s">
        <v>362</v>
      </c>
      <c r="B17" s="283" t="s">
        <v>362</v>
      </c>
      <c r="C17" s="355">
        <v>2011</v>
      </c>
      <c r="D17" s="283" t="s">
        <v>24</v>
      </c>
      <c r="E17" s="361" t="s">
        <v>476</v>
      </c>
      <c r="F17" s="283" t="s">
        <v>458</v>
      </c>
      <c r="G17" s="361" t="s">
        <v>477</v>
      </c>
      <c r="H17" s="283" t="s">
        <v>460</v>
      </c>
      <c r="I17" s="283" t="s">
        <v>111</v>
      </c>
      <c r="J17" s="354">
        <v>2</v>
      </c>
      <c r="K17" s="385" t="s">
        <v>49</v>
      </c>
      <c r="L17" s="739">
        <v>19372</v>
      </c>
      <c r="M17" s="736">
        <v>7901</v>
      </c>
      <c r="N17" s="368">
        <v>5</v>
      </c>
      <c r="O17" s="364">
        <v>5</v>
      </c>
      <c r="P17" s="368">
        <v>10</v>
      </c>
      <c r="Q17" s="389" t="s">
        <v>123</v>
      </c>
      <c r="R17" s="387">
        <v>6</v>
      </c>
      <c r="S17" s="387">
        <v>3</v>
      </c>
      <c r="T17" s="387">
        <v>3</v>
      </c>
      <c r="U17" s="386">
        <f t="shared" si="0"/>
        <v>0.6</v>
      </c>
      <c r="V17" s="386">
        <f t="shared" si="1"/>
        <v>0.6</v>
      </c>
      <c r="W17" s="386">
        <f t="shared" si="2"/>
        <v>0.6</v>
      </c>
    </row>
    <row r="18" spans="1:23" ht="12.75">
      <c r="A18" s="283" t="s">
        <v>362</v>
      </c>
      <c r="B18" s="283" t="s">
        <v>362</v>
      </c>
      <c r="C18" s="355">
        <v>2011</v>
      </c>
      <c r="D18" s="283" t="s">
        <v>24</v>
      </c>
      <c r="E18" s="361" t="s">
        <v>478</v>
      </c>
      <c r="F18" s="361" t="s">
        <v>462</v>
      </c>
      <c r="G18" s="361" t="s">
        <v>477</v>
      </c>
      <c r="H18" s="283" t="s">
        <v>460</v>
      </c>
      <c r="I18" s="283" t="s">
        <v>111</v>
      </c>
      <c r="J18" s="354">
        <v>2</v>
      </c>
      <c r="K18" s="385" t="s">
        <v>49</v>
      </c>
      <c r="L18" s="740"/>
      <c r="M18" s="737"/>
      <c r="N18" s="368">
        <v>5</v>
      </c>
      <c r="O18" s="364">
        <v>5</v>
      </c>
      <c r="P18" s="368">
        <v>10</v>
      </c>
      <c r="Q18" s="389" t="s">
        <v>123</v>
      </c>
      <c r="R18" s="387">
        <v>10</v>
      </c>
      <c r="S18" s="387">
        <v>0</v>
      </c>
      <c r="T18" s="387">
        <v>10</v>
      </c>
      <c r="U18" s="386">
        <f t="shared" si="0"/>
        <v>1</v>
      </c>
      <c r="V18" s="386">
        <f t="shared" si="1"/>
        <v>0</v>
      </c>
      <c r="W18" s="386">
        <f t="shared" si="2"/>
        <v>2</v>
      </c>
    </row>
    <row r="19" spans="1:23" ht="12.75">
      <c r="A19" s="283" t="s">
        <v>362</v>
      </c>
      <c r="B19" s="283" t="s">
        <v>362</v>
      </c>
      <c r="C19" s="355">
        <v>2011</v>
      </c>
      <c r="D19" s="283" t="s">
        <v>24</v>
      </c>
      <c r="E19" s="361" t="s">
        <v>479</v>
      </c>
      <c r="F19" s="367" t="s">
        <v>464</v>
      </c>
      <c r="G19" s="361" t="s">
        <v>477</v>
      </c>
      <c r="H19" s="283" t="s">
        <v>460</v>
      </c>
      <c r="I19" s="283" t="s">
        <v>111</v>
      </c>
      <c r="J19" s="354">
        <v>2</v>
      </c>
      <c r="K19" s="385" t="s">
        <v>49</v>
      </c>
      <c r="L19" s="739">
        <v>4019</v>
      </c>
      <c r="M19" s="736">
        <v>2426</v>
      </c>
      <c r="N19" s="368">
        <v>10</v>
      </c>
      <c r="O19" s="364">
        <v>5</v>
      </c>
      <c r="P19" s="368">
        <v>15</v>
      </c>
      <c r="Q19" s="389" t="s">
        <v>123</v>
      </c>
      <c r="R19" s="387">
        <v>22</v>
      </c>
      <c r="S19" s="359">
        <v>17</v>
      </c>
      <c r="T19" s="387">
        <v>5</v>
      </c>
      <c r="U19" s="386">
        <f t="shared" si="0"/>
        <v>1.4666666666666666</v>
      </c>
      <c r="V19" s="386">
        <f t="shared" si="1"/>
        <v>1.7</v>
      </c>
      <c r="W19" s="386">
        <f t="shared" si="2"/>
        <v>1</v>
      </c>
    </row>
    <row r="20" spans="1:23" ht="12.75">
      <c r="A20" s="283" t="s">
        <v>362</v>
      </c>
      <c r="B20" s="283" t="s">
        <v>362</v>
      </c>
      <c r="C20" s="355">
        <v>2011</v>
      </c>
      <c r="D20" s="283" t="s">
        <v>24</v>
      </c>
      <c r="E20" s="361" t="s">
        <v>480</v>
      </c>
      <c r="F20" s="367" t="s">
        <v>466</v>
      </c>
      <c r="G20" s="361" t="s">
        <v>477</v>
      </c>
      <c r="H20" s="283" t="s">
        <v>460</v>
      </c>
      <c r="I20" s="283" t="s">
        <v>111</v>
      </c>
      <c r="J20" s="354">
        <v>2</v>
      </c>
      <c r="K20" s="385" t="s">
        <v>49</v>
      </c>
      <c r="L20" s="740"/>
      <c r="M20" s="737"/>
      <c r="N20" s="368">
        <v>5</v>
      </c>
      <c r="O20" s="364"/>
      <c r="P20" s="368">
        <v>5</v>
      </c>
      <c r="Q20" s="389" t="s">
        <v>123</v>
      </c>
      <c r="R20" s="387">
        <v>10</v>
      </c>
      <c r="S20" s="359">
        <v>4</v>
      </c>
      <c r="T20" s="387">
        <v>6</v>
      </c>
      <c r="U20" s="386">
        <f t="shared" si="0"/>
        <v>2</v>
      </c>
      <c r="V20" s="386">
        <f t="shared" si="1"/>
        <v>0.8</v>
      </c>
      <c r="W20" s="386" t="e">
        <f t="shared" si="2"/>
        <v>#DIV/0!</v>
      </c>
    </row>
    <row r="21" spans="1:23" ht="12.75">
      <c r="A21" s="283" t="s">
        <v>362</v>
      </c>
      <c r="B21" s="283" t="s">
        <v>362</v>
      </c>
      <c r="C21" s="355">
        <v>2011</v>
      </c>
      <c r="D21" s="283" t="s">
        <v>24</v>
      </c>
      <c r="E21" s="361" t="s">
        <v>442</v>
      </c>
      <c r="F21" s="367" t="s">
        <v>467</v>
      </c>
      <c r="G21" s="361" t="s">
        <v>477</v>
      </c>
      <c r="H21" s="283" t="s">
        <v>460</v>
      </c>
      <c r="I21" s="283" t="s">
        <v>111</v>
      </c>
      <c r="J21" s="354">
        <v>2</v>
      </c>
      <c r="K21" s="385" t="s">
        <v>49</v>
      </c>
      <c r="L21" s="368">
        <v>2933</v>
      </c>
      <c r="M21" s="500">
        <v>1541</v>
      </c>
      <c r="N21" s="368"/>
      <c r="O21" s="364">
        <v>10</v>
      </c>
      <c r="P21" s="368">
        <v>10</v>
      </c>
      <c r="Q21" s="389" t="s">
        <v>123</v>
      </c>
      <c r="R21" s="387">
        <v>8</v>
      </c>
      <c r="S21" s="359">
        <v>0</v>
      </c>
      <c r="T21" s="387">
        <v>8</v>
      </c>
      <c r="U21" s="386">
        <f t="shared" si="0"/>
        <v>0.8</v>
      </c>
      <c r="V21" s="386" t="e">
        <f t="shared" si="1"/>
        <v>#DIV/0!</v>
      </c>
      <c r="W21" s="386">
        <f t="shared" si="2"/>
        <v>0.8</v>
      </c>
    </row>
    <row r="22" spans="1:23" ht="12.75">
      <c r="A22" s="283" t="s">
        <v>362</v>
      </c>
      <c r="B22" s="283" t="s">
        <v>362</v>
      </c>
      <c r="C22" s="355">
        <v>2011</v>
      </c>
      <c r="D22" s="283" t="s">
        <v>24</v>
      </c>
      <c r="E22" s="361" t="s">
        <v>443</v>
      </c>
      <c r="F22" s="367" t="s">
        <v>468</v>
      </c>
      <c r="G22" s="361" t="s">
        <v>481</v>
      </c>
      <c r="H22" s="367" t="s">
        <v>471</v>
      </c>
      <c r="I22" s="283" t="s">
        <v>111</v>
      </c>
      <c r="J22" s="354">
        <v>2</v>
      </c>
      <c r="K22" s="385" t="s">
        <v>49</v>
      </c>
      <c r="L22" s="739">
        <v>2991</v>
      </c>
      <c r="M22" s="728">
        <v>1338</v>
      </c>
      <c r="N22" s="368">
        <v>14</v>
      </c>
      <c r="O22" s="364">
        <v>14</v>
      </c>
      <c r="P22" s="368">
        <v>28</v>
      </c>
      <c r="Q22" s="389" t="s">
        <v>123</v>
      </c>
      <c r="R22" s="387">
        <v>25</v>
      </c>
      <c r="S22" s="359">
        <v>14</v>
      </c>
      <c r="T22" s="387">
        <v>11</v>
      </c>
      <c r="U22" s="386">
        <f t="shared" si="0"/>
        <v>0.8928571428571429</v>
      </c>
      <c r="V22" s="386">
        <f t="shared" si="1"/>
        <v>1</v>
      </c>
      <c r="W22" s="386">
        <f t="shared" si="2"/>
        <v>0.7857142857142857</v>
      </c>
    </row>
    <row r="23" spans="1:23" ht="12.75">
      <c r="A23" s="283" t="s">
        <v>362</v>
      </c>
      <c r="B23" s="283" t="s">
        <v>362</v>
      </c>
      <c r="C23" s="355">
        <v>2011</v>
      </c>
      <c r="D23" s="283" t="s">
        <v>24</v>
      </c>
      <c r="E23" s="361" t="s">
        <v>444</v>
      </c>
      <c r="F23" s="367" t="s">
        <v>470</v>
      </c>
      <c r="G23" s="361" t="s">
        <v>477</v>
      </c>
      <c r="H23" s="367" t="s">
        <v>471</v>
      </c>
      <c r="I23" s="283" t="s">
        <v>111</v>
      </c>
      <c r="J23" s="354">
        <v>2</v>
      </c>
      <c r="K23" s="385" t="s">
        <v>49</v>
      </c>
      <c r="L23" s="741"/>
      <c r="M23" s="729"/>
      <c r="N23" s="368">
        <v>6</v>
      </c>
      <c r="O23" s="364">
        <v>12</v>
      </c>
      <c r="P23" s="368">
        <v>18</v>
      </c>
      <c r="Q23" s="389" t="s">
        <v>123</v>
      </c>
      <c r="R23" s="397">
        <v>24</v>
      </c>
      <c r="S23" s="387">
        <v>5</v>
      </c>
      <c r="T23" s="397">
        <v>19</v>
      </c>
      <c r="U23" s="386">
        <f t="shared" si="0"/>
        <v>1.3333333333333333</v>
      </c>
      <c r="V23" s="386">
        <f t="shared" si="1"/>
        <v>0.8333333333333334</v>
      </c>
      <c r="W23" s="386">
        <f t="shared" si="2"/>
        <v>1.5833333333333333</v>
      </c>
    </row>
    <row r="24" spans="1:23" ht="12.75">
      <c r="A24" s="283" t="s">
        <v>362</v>
      </c>
      <c r="B24" s="283" t="s">
        <v>362</v>
      </c>
      <c r="C24" s="355">
        <v>2011</v>
      </c>
      <c r="D24" s="283" t="s">
        <v>24</v>
      </c>
      <c r="E24" s="361" t="s">
        <v>445</v>
      </c>
      <c r="F24" s="383" t="s">
        <v>482</v>
      </c>
      <c r="G24" s="361" t="s">
        <v>477</v>
      </c>
      <c r="H24" s="367" t="s">
        <v>471</v>
      </c>
      <c r="I24" s="283" t="s">
        <v>111</v>
      </c>
      <c r="J24" s="354">
        <v>2</v>
      </c>
      <c r="K24" s="385" t="s">
        <v>49</v>
      </c>
      <c r="L24" s="358">
        <v>710</v>
      </c>
      <c r="M24" s="500">
        <v>161</v>
      </c>
      <c r="N24" s="358">
        <v>2</v>
      </c>
      <c r="O24" s="358">
        <v>4</v>
      </c>
      <c r="P24" s="358">
        <v>6</v>
      </c>
      <c r="Q24" s="358" t="s">
        <v>123</v>
      </c>
      <c r="R24" s="397">
        <v>0</v>
      </c>
      <c r="S24" s="387"/>
      <c r="T24" s="397"/>
      <c r="U24" s="386">
        <f t="shared" si="0"/>
        <v>0</v>
      </c>
      <c r="V24" s="386">
        <f t="shared" si="1"/>
        <v>0</v>
      </c>
      <c r="W24" s="386">
        <f t="shared" si="2"/>
        <v>0</v>
      </c>
    </row>
    <row r="25" spans="1:23" ht="12.75">
      <c r="A25" s="283" t="s">
        <v>362</v>
      </c>
      <c r="B25" s="283" t="s">
        <v>362</v>
      </c>
      <c r="C25" s="355">
        <v>2011</v>
      </c>
      <c r="D25" s="283" t="s">
        <v>24</v>
      </c>
      <c r="E25" s="361" t="s">
        <v>446</v>
      </c>
      <c r="F25" s="367" t="s">
        <v>474</v>
      </c>
      <c r="G25" s="383" t="s">
        <v>483</v>
      </c>
      <c r="H25" s="367" t="s">
        <v>473</v>
      </c>
      <c r="I25" s="283" t="s">
        <v>111</v>
      </c>
      <c r="J25" s="354">
        <v>2</v>
      </c>
      <c r="K25" s="385" t="s">
        <v>49</v>
      </c>
      <c r="L25" s="358">
        <v>1565</v>
      </c>
      <c r="M25" s="500">
        <v>1338</v>
      </c>
      <c r="N25" s="358"/>
      <c r="O25" s="358">
        <v>6</v>
      </c>
      <c r="P25" s="358">
        <v>6</v>
      </c>
      <c r="Q25" s="358" t="s">
        <v>85</v>
      </c>
      <c r="R25" s="397">
        <v>2</v>
      </c>
      <c r="S25" s="397"/>
      <c r="T25" s="397">
        <v>2</v>
      </c>
      <c r="U25" s="386">
        <f t="shared" si="0"/>
        <v>0.3333333333333333</v>
      </c>
      <c r="V25" s="386" t="e">
        <f t="shared" si="1"/>
        <v>#DIV/0!</v>
      </c>
      <c r="W25" s="386">
        <f t="shared" si="2"/>
        <v>0.3333333333333333</v>
      </c>
    </row>
    <row r="26" spans="1:23" ht="12.75">
      <c r="A26" s="283" t="s">
        <v>362</v>
      </c>
      <c r="B26" s="283" t="s">
        <v>362</v>
      </c>
      <c r="C26" s="355">
        <v>2011</v>
      </c>
      <c r="D26" s="283" t="s">
        <v>24</v>
      </c>
      <c r="E26" s="390" t="s">
        <v>447</v>
      </c>
      <c r="F26" s="383" t="s">
        <v>484</v>
      </c>
      <c r="G26" s="383" t="s">
        <v>483</v>
      </c>
      <c r="H26" s="367" t="s">
        <v>473</v>
      </c>
      <c r="I26" s="283" t="s">
        <v>111</v>
      </c>
      <c r="J26" s="354">
        <v>2</v>
      </c>
      <c r="K26" s="385" t="s">
        <v>49</v>
      </c>
      <c r="L26" s="358">
        <v>1727</v>
      </c>
      <c r="M26" s="500">
        <v>893</v>
      </c>
      <c r="N26" s="358"/>
      <c r="O26" s="358">
        <v>6</v>
      </c>
      <c r="P26" s="358">
        <v>6</v>
      </c>
      <c r="Q26" s="358" t="s">
        <v>85</v>
      </c>
      <c r="R26" s="397">
        <v>3</v>
      </c>
      <c r="S26" s="397"/>
      <c r="T26" s="397">
        <v>3</v>
      </c>
      <c r="U26" s="386">
        <f t="shared" si="0"/>
        <v>0.5</v>
      </c>
      <c r="V26" s="386" t="e">
        <f t="shared" si="1"/>
        <v>#DIV/0!</v>
      </c>
      <c r="W26" s="386">
        <f t="shared" si="2"/>
        <v>0.5</v>
      </c>
    </row>
    <row r="27" spans="1:23" ht="12.75">
      <c r="A27" s="283" t="s">
        <v>362</v>
      </c>
      <c r="B27" s="283" t="s">
        <v>362</v>
      </c>
      <c r="C27" s="355">
        <v>2011</v>
      </c>
      <c r="D27" s="283" t="s">
        <v>24</v>
      </c>
      <c r="E27" s="383" t="s">
        <v>448</v>
      </c>
      <c r="F27" s="383" t="s">
        <v>485</v>
      </c>
      <c r="G27" s="383" t="s">
        <v>486</v>
      </c>
      <c r="H27" s="383" t="s">
        <v>487</v>
      </c>
      <c r="I27" s="283" t="s">
        <v>111</v>
      </c>
      <c r="J27" s="354">
        <v>2</v>
      </c>
      <c r="K27" s="385" t="s">
        <v>49</v>
      </c>
      <c r="L27" s="358">
        <v>2546</v>
      </c>
      <c r="M27" s="500">
        <v>557</v>
      </c>
      <c r="N27" s="358"/>
      <c r="O27" s="358">
        <v>9</v>
      </c>
      <c r="P27" s="358">
        <v>9</v>
      </c>
      <c r="Q27" s="358" t="s">
        <v>85</v>
      </c>
      <c r="R27" s="397">
        <v>9</v>
      </c>
      <c r="S27" s="397"/>
      <c r="T27" s="397">
        <v>9</v>
      </c>
      <c r="U27" s="386">
        <f t="shared" si="0"/>
        <v>1</v>
      </c>
      <c r="V27" s="386" t="e">
        <f t="shared" si="1"/>
        <v>#DIV/0!</v>
      </c>
      <c r="W27" s="386">
        <f t="shared" si="2"/>
        <v>1</v>
      </c>
    </row>
    <row r="28" spans="1:23" ht="12.75">
      <c r="A28" s="283" t="s">
        <v>362</v>
      </c>
      <c r="B28" s="283" t="s">
        <v>362</v>
      </c>
      <c r="C28" s="355">
        <v>2011</v>
      </c>
      <c r="D28" s="283" t="s">
        <v>24</v>
      </c>
      <c r="E28" s="383" t="s">
        <v>449</v>
      </c>
      <c r="F28" s="383" t="s">
        <v>488</v>
      </c>
      <c r="G28" s="383" t="s">
        <v>486</v>
      </c>
      <c r="H28" s="383" t="s">
        <v>489</v>
      </c>
      <c r="I28" s="283" t="s">
        <v>111</v>
      </c>
      <c r="J28" s="354">
        <v>2</v>
      </c>
      <c r="K28" s="385" t="s">
        <v>49</v>
      </c>
      <c r="L28" s="358">
        <v>124</v>
      </c>
      <c r="M28" s="500">
        <v>558</v>
      </c>
      <c r="N28" s="358">
        <v>8</v>
      </c>
      <c r="O28" s="358"/>
      <c r="P28" s="358">
        <v>8</v>
      </c>
      <c r="Q28" s="358" t="s">
        <v>85</v>
      </c>
      <c r="R28" s="397">
        <v>7</v>
      </c>
      <c r="S28" s="397">
        <v>7</v>
      </c>
      <c r="T28" s="397"/>
      <c r="U28" s="386">
        <f t="shared" si="0"/>
        <v>0.875</v>
      </c>
      <c r="V28" s="386">
        <f t="shared" si="1"/>
        <v>0.875</v>
      </c>
      <c r="W28" s="386" t="e">
        <f t="shared" si="2"/>
        <v>#DIV/0!</v>
      </c>
    </row>
    <row r="29" spans="1:23" ht="12.75">
      <c r="A29" s="283" t="s">
        <v>362</v>
      </c>
      <c r="B29" s="283" t="s">
        <v>362</v>
      </c>
      <c r="C29" s="355">
        <v>2011</v>
      </c>
      <c r="D29" s="283" t="s">
        <v>24</v>
      </c>
      <c r="E29" s="383" t="s">
        <v>450</v>
      </c>
      <c r="F29" s="383" t="s">
        <v>490</v>
      </c>
      <c r="G29" s="383" t="s">
        <v>477</v>
      </c>
      <c r="H29" s="383" t="s">
        <v>124</v>
      </c>
      <c r="I29" s="283" t="s">
        <v>111</v>
      </c>
      <c r="J29" s="354">
        <v>2</v>
      </c>
      <c r="K29" s="385" t="s">
        <v>49</v>
      </c>
      <c r="L29" s="358">
        <v>8829</v>
      </c>
      <c r="M29" s="363"/>
      <c r="N29" s="358">
        <v>12</v>
      </c>
      <c r="O29" s="358"/>
      <c r="P29" s="358">
        <v>12</v>
      </c>
      <c r="Q29" s="358" t="s">
        <v>85</v>
      </c>
      <c r="R29" s="397">
        <v>10</v>
      </c>
      <c r="S29" s="397">
        <v>10</v>
      </c>
      <c r="T29" s="397"/>
      <c r="U29" s="386">
        <f t="shared" si="0"/>
        <v>0.8333333333333334</v>
      </c>
      <c r="V29" s="386">
        <f t="shared" si="1"/>
        <v>0.8333333333333334</v>
      </c>
      <c r="W29" s="386" t="e">
        <f t="shared" si="2"/>
        <v>#DIV/0!</v>
      </c>
    </row>
    <row r="30" spans="1:23" ht="12.75">
      <c r="A30" s="283" t="s">
        <v>362</v>
      </c>
      <c r="B30" s="283" t="s">
        <v>362</v>
      </c>
      <c r="C30" s="355">
        <v>2011</v>
      </c>
      <c r="D30" s="378" t="s">
        <v>617</v>
      </c>
      <c r="E30" s="391" t="s">
        <v>451</v>
      </c>
      <c r="F30" s="383" t="s">
        <v>491</v>
      </c>
      <c r="G30" s="383" t="s">
        <v>492</v>
      </c>
      <c r="H30" s="383" t="s">
        <v>124</v>
      </c>
      <c r="I30" s="283" t="s">
        <v>111</v>
      </c>
      <c r="J30" s="354">
        <v>2</v>
      </c>
      <c r="K30" s="385" t="s">
        <v>49</v>
      </c>
      <c r="L30" s="358">
        <v>4</v>
      </c>
      <c r="M30" s="363"/>
      <c r="N30" s="358">
        <v>1</v>
      </c>
      <c r="O30" s="358"/>
      <c r="P30" s="358">
        <v>1</v>
      </c>
      <c r="Q30" s="358" t="s">
        <v>85</v>
      </c>
      <c r="R30" s="397">
        <v>0</v>
      </c>
      <c r="S30" s="397">
        <v>0</v>
      </c>
      <c r="T30" s="397"/>
      <c r="U30" s="386">
        <f t="shared" si="0"/>
        <v>0</v>
      </c>
      <c r="V30" s="386">
        <f t="shared" si="1"/>
        <v>0</v>
      </c>
      <c r="W30" s="386" t="e">
        <f t="shared" si="2"/>
        <v>#DIV/0!</v>
      </c>
    </row>
    <row r="31" spans="1:23" ht="12.75">
      <c r="A31" s="283" t="s">
        <v>362</v>
      </c>
      <c r="B31" s="283" t="s">
        <v>362</v>
      </c>
      <c r="C31" s="355">
        <v>2011</v>
      </c>
      <c r="D31" s="384" t="s">
        <v>414</v>
      </c>
      <c r="E31" s="383" t="s">
        <v>452</v>
      </c>
      <c r="F31" s="383" t="s">
        <v>491</v>
      </c>
      <c r="G31" s="343" t="s">
        <v>493</v>
      </c>
      <c r="H31" s="383" t="s">
        <v>124</v>
      </c>
      <c r="I31" s="283" t="s">
        <v>111</v>
      </c>
      <c r="J31" s="354">
        <v>2</v>
      </c>
      <c r="K31" s="385" t="s">
        <v>49</v>
      </c>
      <c r="L31" s="358">
        <v>6</v>
      </c>
      <c r="M31" s="363"/>
      <c r="N31" s="358">
        <v>1</v>
      </c>
      <c r="O31" s="358"/>
      <c r="P31" s="358">
        <v>1</v>
      </c>
      <c r="Q31" s="358" t="s">
        <v>85</v>
      </c>
      <c r="R31" s="397">
        <v>1</v>
      </c>
      <c r="S31" s="397">
        <v>1</v>
      </c>
      <c r="T31" s="397"/>
      <c r="U31" s="386">
        <f t="shared" si="0"/>
        <v>1</v>
      </c>
      <c r="V31" s="386">
        <f t="shared" si="1"/>
        <v>1</v>
      </c>
      <c r="W31" s="386" t="e">
        <f t="shared" si="2"/>
        <v>#DIV/0!</v>
      </c>
    </row>
    <row r="32" spans="1:23" ht="12.75">
      <c r="A32" s="283" t="s">
        <v>362</v>
      </c>
      <c r="B32" s="283" t="s">
        <v>362</v>
      </c>
      <c r="C32" s="355">
        <v>2011</v>
      </c>
      <c r="D32" s="384" t="s">
        <v>414</v>
      </c>
      <c r="E32" s="383" t="s">
        <v>453</v>
      </c>
      <c r="F32" s="383" t="s">
        <v>491</v>
      </c>
      <c r="G32" s="343" t="s">
        <v>417</v>
      </c>
      <c r="H32" s="343" t="s">
        <v>494</v>
      </c>
      <c r="I32" s="283" t="s">
        <v>111</v>
      </c>
      <c r="J32" s="354">
        <v>2</v>
      </c>
      <c r="K32" s="385" t="s">
        <v>49</v>
      </c>
      <c r="L32" s="358">
        <v>16</v>
      </c>
      <c r="M32" s="363"/>
      <c r="N32" s="358">
        <v>1</v>
      </c>
      <c r="O32" s="358"/>
      <c r="P32" s="358">
        <v>1</v>
      </c>
      <c r="Q32" s="358" t="s">
        <v>85</v>
      </c>
      <c r="R32" s="397">
        <v>1</v>
      </c>
      <c r="S32" s="397">
        <v>1</v>
      </c>
      <c r="T32" s="397"/>
      <c r="U32" s="386">
        <f t="shared" si="0"/>
        <v>1</v>
      </c>
      <c r="V32" s="386">
        <f t="shared" si="1"/>
        <v>1</v>
      </c>
      <c r="W32" s="386" t="e">
        <f t="shared" si="2"/>
        <v>#DIV/0!</v>
      </c>
    </row>
  </sheetData>
  <sheetProtection/>
  <mergeCells count="13">
    <mergeCell ref="M22:M23"/>
    <mergeCell ref="M17:M18"/>
    <mergeCell ref="M19:M20"/>
    <mergeCell ref="L11:L12"/>
    <mergeCell ref="L17:L18"/>
    <mergeCell ref="L19:L20"/>
    <mergeCell ref="L22:L23"/>
    <mergeCell ref="V1:W1"/>
    <mergeCell ref="V2:W2"/>
    <mergeCell ref="L6:L7"/>
    <mergeCell ref="L8:L9"/>
    <mergeCell ref="M6:M7"/>
    <mergeCell ref="M8:M9"/>
  </mergeCells>
  <conditionalFormatting sqref="V4:W32">
    <cfRule type="containsErrors" priority="1" dxfId="1" stopIfTrue="1">
      <formula>ISERROR(V4)</formula>
    </cfRule>
    <cfRule type="containsErrors" priority="2" dxfId="0" stopIfTrue="1">
      <formula>ISERROR(V4)</formula>
    </cfRule>
  </conditionalFormatting>
  <printOptions horizontalCentered="1"/>
  <pageMargins left="0.7875" right="0.7875" top="1.0527777777777778" bottom="1.0527777777777778" header="0.7875" footer="0.7875"/>
  <pageSetup fitToHeight="1" fitToWidth="1" horizontalDpi="300" verticalDpi="300" orientation="landscape" paperSize="9" scale="38" r:id="rId1"/>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Ireneusz Wójcik</dc:creator>
  <cp:keywords/>
  <dc:description/>
  <cp:lastModifiedBy>Ireneusz Wójcik</cp:lastModifiedBy>
  <cp:lastPrinted>2012-05-30T10:36:13Z</cp:lastPrinted>
  <dcterms:created xsi:type="dcterms:W3CDTF">2009-11-05T10:40:17Z</dcterms:created>
  <dcterms:modified xsi:type="dcterms:W3CDTF">2015-07-07T11:02:27Z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1288619678</vt:i4>
  </property>
  <property fmtid="{D5CDD505-2E9C-101B-9397-08002B2CF9AE}" pid="3" name="_NewReviewCycle">
    <vt:lpwstr/>
  </property>
  <property fmtid="{D5CDD505-2E9C-101B-9397-08002B2CF9AE}" pid="4" name="_EmailSubject">
    <vt:lpwstr>PL Annual report 2011 for DCF website</vt:lpwstr>
  </property>
  <property fmtid="{D5CDD505-2E9C-101B-9397-08002B2CF9AE}" pid="5" name="_AuthorEmail">
    <vt:lpwstr>Amelie.KNAPP@ec.europa.eu</vt:lpwstr>
  </property>
  <property fmtid="{D5CDD505-2E9C-101B-9397-08002B2CF9AE}" pid="6" name="_AuthorEmailDisplayName">
    <vt:lpwstr>KNAPP Amelie (MARE)</vt:lpwstr>
  </property>
  <property fmtid="{D5CDD505-2E9C-101B-9397-08002B2CF9AE}" pid="7" name="_ReviewingToolsShownOnce">
    <vt:lpwstr/>
  </property>
</Properties>
</file>